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5_7.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Override PartName="/xl/embeddings/oleObject_6_7.bin" ContentType="application/vnd.openxmlformats-officedocument.oleObject"/>
  <Override PartName="/xl/embeddings/oleObject_6_8.bin" ContentType="application/vnd.openxmlformats-officedocument.oleObject"/>
  <Override PartName="/xl/embeddings/oleObject_6_9.bin" ContentType="application/vnd.openxmlformats-officedocument.oleObject"/>
  <Override PartName="/xl/embeddings/oleObject_6_1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実験" sheetId="1" r:id="rId1"/>
    <sheet name="d" sheetId="2" state="hidden" r:id="rId2"/>
    <sheet name="RAND関数答" sheetId="3" r:id="rId3"/>
    <sheet name="①答" sheetId="4" r:id="rId4"/>
    <sheet name="②答" sheetId="5" r:id="rId5"/>
    <sheet name="問題③" sheetId="6" r:id="rId6"/>
    <sheet name="問題④" sheetId="7" r:id="rId7"/>
    <sheet name="あとがき" sheetId="8" r:id="rId8"/>
  </sheets>
  <definedNames>
    <definedName name="_xlnm.Print_Area" localSheetId="3">'①答'!$A$1:$G$32</definedName>
    <definedName name="_xlnm.Print_Area" localSheetId="4">'②答'!$A$1:$G$35</definedName>
    <definedName name="_xlnm.Print_Area" localSheetId="2">'RAND関数答'!$A$1:$I$33</definedName>
    <definedName name="_xlnm.Print_Area" localSheetId="5">'問題③'!$A$1:$I$35</definedName>
    <definedName name="_xlnm.Print_Area" localSheetId="6">'問題④'!$A$1:$G$38</definedName>
  </definedNames>
  <calcPr fullCalcOnLoad="1"/>
</workbook>
</file>

<file path=xl/sharedStrings.xml><?xml version="1.0" encoding="utf-8"?>
<sst xmlns="http://schemas.openxmlformats.org/spreadsheetml/2006/main" count="166" uniqueCount="103">
  <si>
    <t>No.</t>
  </si>
  <si>
    <t>身長</t>
  </si>
  <si>
    <t>No.</t>
  </si>
  <si>
    <t>実際にやってみましょう。</t>
  </si>
  <si>
    <t>そのとき、母平均を推定してください。</t>
  </si>
  <si>
    <t>標本平均</t>
  </si>
  <si>
    <t>標本平均　　</t>
  </si>
  <si>
    <t>母標準偏差 σ</t>
  </si>
  <si>
    <t xml:space="preserve">標本の個数 n </t>
  </si>
  <si>
    <t>信頼度</t>
  </si>
  <si>
    <t>を用いて</t>
  </si>
  <si>
    <t>です。</t>
  </si>
  <si>
    <t>それだけ母平均を含む確率も高くなるからです。</t>
  </si>
  <si>
    <t>No.</t>
  </si>
  <si>
    <t xml:space="preserve"> % のときは</t>
  </si>
  <si>
    <t>自由度 n-1</t>
  </si>
  <si>
    <t>身長 X</t>
  </si>
  <si>
    <r>
      <t xml:space="preserve"> t</t>
    </r>
    <r>
      <rPr>
        <vertAlign val="subscript"/>
        <sz val="11"/>
        <rFont val="ＭＳ Ｐゴシック"/>
        <family val="3"/>
      </rPr>
      <t>n-1</t>
    </r>
    <r>
      <rPr>
        <sz val="11"/>
        <rFont val="ＭＳ Ｐゴシック"/>
        <family val="0"/>
      </rPr>
      <t xml:space="preserve"> = </t>
    </r>
  </si>
  <si>
    <t>標本標準偏差 s</t>
  </si>
  <si>
    <r>
      <t>標本分散 s</t>
    </r>
    <r>
      <rPr>
        <vertAlign val="superscript"/>
        <sz val="11"/>
        <rFont val="ＭＳ Ｐゴシック"/>
        <family val="3"/>
      </rPr>
      <t>2</t>
    </r>
  </si>
  <si>
    <t>実験しよう</t>
  </si>
  <si>
    <t>No.</t>
  </si>
  <si>
    <t>No.</t>
  </si>
  <si>
    <t>と求まります。</t>
  </si>
  <si>
    <t>　②　母標準偏差σ がわからないとします。</t>
  </si>
  <si>
    <t>この値は 0 以上 1 未満の乱数を発生します。</t>
  </si>
  <si>
    <t>95 % の信頼区間を求めましょう。</t>
  </si>
  <si>
    <t>　③　母標準偏差σがわかっている場合</t>
  </si>
  <si>
    <r>
      <t xml:space="preserve"> % なので z</t>
    </r>
    <r>
      <rPr>
        <vertAlign val="subscript"/>
        <sz val="11"/>
        <rFont val="ＭＳ Ｐゴシック"/>
        <family val="3"/>
      </rPr>
      <t>0</t>
    </r>
    <r>
      <rPr>
        <sz val="11"/>
        <rFont val="ＭＳ Ｐゴシック"/>
        <family val="0"/>
      </rPr>
      <t>=</t>
    </r>
  </si>
  <si>
    <r>
      <t xml:space="preserve">≦ </t>
    </r>
    <r>
      <rPr>
        <sz val="14"/>
        <rFont val="ＭＳ Ｐゴシック"/>
        <family val="3"/>
      </rPr>
      <t xml:space="preserve">m </t>
    </r>
    <r>
      <rPr>
        <sz val="11"/>
        <rFont val="ＭＳ Ｐゴシック"/>
        <family val="0"/>
      </rPr>
      <t>≦</t>
    </r>
  </si>
  <si>
    <t>身長-平均</t>
  </si>
  <si>
    <r>
      <t>(身長-平均)</t>
    </r>
    <r>
      <rPr>
        <vertAlign val="superscript"/>
        <sz val="11"/>
        <rFont val="ＭＳ Ｐゴシック"/>
        <family val="3"/>
      </rPr>
      <t>2</t>
    </r>
  </si>
  <si>
    <r>
      <t>しなければなりません。このようなときは</t>
    </r>
    <r>
      <rPr>
        <b/>
        <sz val="11"/>
        <rFont val="ＭＳ Ｐゴシック"/>
        <family val="0"/>
      </rPr>
      <t>乱数表</t>
    </r>
    <r>
      <rPr>
        <sz val="11"/>
        <rFont val="ＭＳ Ｐゴシック"/>
        <family val="0"/>
      </rPr>
      <t>を用います。</t>
    </r>
  </si>
  <si>
    <t>みましょう。</t>
  </si>
  <si>
    <t>乱数</t>
  </si>
  <si>
    <t>ようにします。</t>
  </si>
  <si>
    <t>今は 1 から 200 までの整数をランダムに取り出したいので次の</t>
  </si>
  <si>
    <t>取り出す番号</t>
  </si>
  <si>
    <t xml:space="preserve"> t 推定を利用します。まず標本標準偏差を求めましょう。</t>
  </si>
  <si>
    <t>信頼度95 % の信頼区間は</t>
  </si>
  <si>
    <t>信頼度99 % の信頼区間は</t>
  </si>
  <si>
    <t>信頼度が</t>
  </si>
  <si>
    <t>となります。</t>
  </si>
  <si>
    <t xml:space="preserve">       したがって信頼度 95 % の信頼区間は</t>
  </si>
  <si>
    <t xml:space="preserve">       したがって信頼度 99 % の信頼区間は</t>
  </si>
  <si>
    <t>　④　母標準偏差σがわからない場合</t>
  </si>
  <si>
    <t>信頼度 95 % の信頼区間は</t>
  </si>
  <si>
    <t>信頼度 99 % の信頼区間は</t>
  </si>
  <si>
    <t>平均は「AVERAGE関数」で</t>
  </si>
  <si>
    <t>標準偏差は「STDEVP関数」で</t>
  </si>
  <si>
    <t xml:space="preserve"> この200人のうちからランダムに10人を選びます。</t>
  </si>
  <si>
    <t xml:space="preserve"> そのとき、母平均を推定してください。</t>
  </si>
  <si>
    <t>　では、この平均値は知らないものとして、以下の実験をしましょう。</t>
  </si>
  <si>
    <t>　サンプルを抽出しなければなりませんが、これはランダムに抽出</t>
  </si>
  <si>
    <t>　ここではExcelの乱数を発生させる関数「RAND」を用いて抽出して</t>
  </si>
  <si>
    <t>　さて、この 200人のデータをExcelの機能を使って平均や標準偏差を出すことは簡単です。</t>
  </si>
  <si>
    <t>　RAND関数は「F9」を押すと値が変わっていくので、10回押せば</t>
  </si>
  <si>
    <t>1 から 200 までの整数を10個ランダムに取り出すことができます。</t>
  </si>
  <si>
    <t>　標本を取り出したら、それを表にしましょう。</t>
  </si>
  <si>
    <t>　次に 95 % の信頼区間を求めましょう。</t>
  </si>
  <si>
    <t>　このとき、95 % の信頼区間は</t>
  </si>
  <si>
    <t>　このとき、99 % の信頼区間は</t>
  </si>
  <si>
    <t>　95 % の信頼区間よりも 99 % の信頼区間のほうが幅が広いのは、区間が広くなれば</t>
  </si>
  <si>
    <t>　②の場合について考えましょう。</t>
  </si>
  <si>
    <t>　今度は母標準偏差がわからない場合です。標本数も 10 と少ないので、この場合は</t>
  </si>
  <si>
    <t>　実験は成功したでしょうか。以上で統計の威力を実感できたと思います。</t>
  </si>
  <si>
    <t>　さらに標本10個をとって合計20個とし、次の場合について区間推定をしてみましょう。</t>
  </si>
  <si>
    <t>　95 % と 99 % の信頼区間を求めましょう。</t>
  </si>
  <si>
    <t>（同じ番号が出たら飛ばしてください。）</t>
  </si>
  <si>
    <t>　ではやってみましょう。求められた番号を下に入力してください。</t>
  </si>
  <si>
    <r>
      <t xml:space="preserve"> % のときはz</t>
    </r>
    <r>
      <rPr>
        <vertAlign val="subscript"/>
        <sz val="11"/>
        <rFont val="ＭＳ Ｐゴシック"/>
        <family val="3"/>
      </rPr>
      <t>0</t>
    </r>
    <r>
      <rPr>
        <sz val="11"/>
        <rFont val="ＭＳ Ｐゴシック"/>
        <family val="0"/>
      </rPr>
      <t>=</t>
    </r>
  </si>
  <si>
    <t>問題③</t>
  </si>
  <si>
    <t>99 % の信頼区間を求めましょう。</t>
  </si>
  <si>
    <r>
      <t xml:space="preserve"> % のときは z</t>
    </r>
    <r>
      <rPr>
        <vertAlign val="subscript"/>
        <sz val="11"/>
        <rFont val="ＭＳ Ｐゴシック"/>
        <family val="3"/>
      </rPr>
      <t>0</t>
    </r>
    <r>
      <rPr>
        <sz val="11"/>
        <rFont val="ＭＳ Ｐゴシック"/>
        <family val="0"/>
      </rPr>
      <t xml:space="preserve"> =</t>
    </r>
  </si>
  <si>
    <r>
      <t xml:space="preserve">≦ </t>
    </r>
    <r>
      <rPr>
        <sz val="14"/>
        <rFont val="ＭＳ Ｐゴシック"/>
        <family val="3"/>
      </rPr>
      <t xml:space="preserve">m </t>
    </r>
    <r>
      <rPr>
        <sz val="11"/>
        <rFont val="ＭＳ Ｐゴシック"/>
        <family val="0"/>
      </rPr>
      <t>≦</t>
    </r>
  </si>
  <si>
    <t>問題④</t>
  </si>
  <si>
    <r>
      <t>標本分散 s</t>
    </r>
    <r>
      <rPr>
        <vertAlign val="superscript"/>
        <sz val="11"/>
        <rFont val="ＭＳ Ｐゴシック"/>
        <family val="3"/>
      </rPr>
      <t>2</t>
    </r>
  </si>
  <si>
    <t xml:space="preserve"> % なので </t>
  </si>
  <si>
    <r>
      <t xml:space="preserve"> t</t>
    </r>
    <r>
      <rPr>
        <vertAlign val="subscript"/>
        <sz val="11"/>
        <rFont val="ＭＳ Ｐゴシック"/>
        <family val="3"/>
      </rPr>
      <t>n-1</t>
    </r>
    <r>
      <rPr>
        <sz val="11"/>
        <rFont val="ＭＳ Ｐゴシック"/>
        <family val="0"/>
      </rPr>
      <t xml:space="preserve"> = </t>
    </r>
  </si>
  <si>
    <t>(cm)</t>
  </si>
  <si>
    <t>（参考　Excel2003以降はアドインの「RANDBETWEEN」関数で整数値の乱数が取り出せます。）</t>
  </si>
  <si>
    <t>あとがき</t>
  </si>
  <si>
    <t>この教材では細かい数学的な説明は省略して、Excelを用いて統計の初歩を解説しました。</t>
  </si>
  <si>
    <t>別のものではありません。両者は深いところで結びついています。</t>
  </si>
  <si>
    <t>この教材で数学の統計について学ぶことで、少しでも数学が身近なものに感じてくれたなら、</t>
  </si>
  <si>
    <t>この教材は、Excelを用いて数学の有用性や楽しさを体験してもらおうという趣旨で作りました。</t>
  </si>
  <si>
    <t>もちろん日々学校で学ぶ、紙と鉛筆で計算をする数学も大切であり、ここで学んだ統計とまったく</t>
  </si>
  <si>
    <t>静岡県立三ヶ日高等学校　教諭　　石原　諭　　</t>
  </si>
  <si>
    <t>ので、あまり気にすることなく、さらに進んだ学習をしたときに理解されるとよいと思います。</t>
  </si>
  <si>
    <t>内容的にはほとんどが高等学校の数学の教科書に載っているものです。ただし発展的な内容</t>
  </si>
  <si>
    <t>で検定や「t分布」を用いた推定、検定にも触れました。この内容は難しいかったかもしれません</t>
  </si>
  <si>
    <t>最後に。数学はとてもすばらしい学問です。みかけの難しさに惑わされることなく、そのすばらし</t>
  </si>
  <si>
    <t>　①　母標準偏差σ= 5.41 がわかっているとします。</t>
  </si>
  <si>
    <t xml:space="preserve">　確率 95% で、母平均 m = </t>
  </si>
  <si>
    <t>は、この区間に含まれているはずです。</t>
  </si>
  <si>
    <t xml:space="preserve">　確率 99% で、母平均 m = </t>
  </si>
  <si>
    <t>　母平均が区間に含まれなかった人もいると思いますが、間違いではありません。</t>
  </si>
  <si>
    <t>信頼度が 95 % ならば100回の試行を行えば約 5 回くらいは区間に含まれないことが</t>
  </si>
  <si>
    <t>起こるのです。</t>
  </si>
  <si>
    <t>うれしく思います。さらに発展的な内容について学びたいならば、学校の先生に統計学の本を</t>
  </si>
  <si>
    <t>紹介してもらいましょう。</t>
  </si>
  <si>
    <t>さを知り、より良く人生を生きていくためになることを願っています。</t>
  </si>
  <si>
    <t>ありがとうございました。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</si>
</sst>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0.000_ "/>
  </numFmts>
  <fonts count="13">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vertAlign val="subscript"/>
      <sz val="11"/>
      <name val="ＭＳ Ｐゴシック"/>
      <family val="3"/>
    </font>
    <font>
      <vertAlign val="superscript"/>
      <sz val="11"/>
      <name val="ＭＳ Ｐゴシック"/>
      <family val="3"/>
    </font>
    <font>
      <sz val="12"/>
      <name val="ＭＳ Ｐゴシック"/>
      <family val="3"/>
    </font>
    <font>
      <u val="single"/>
      <sz val="11"/>
      <name val="ＭＳ Ｐゴシック"/>
      <family val="3"/>
    </font>
    <font>
      <b/>
      <sz val="11"/>
      <name val="ＭＳ Ｐゴシック"/>
      <family val="0"/>
    </font>
    <font>
      <sz val="10"/>
      <name val="ＭＳ Ｐゴシック"/>
      <family val="3"/>
    </font>
    <font>
      <b/>
      <sz val="18"/>
      <name val="ＭＳ Ｐゴシック"/>
      <family val="3"/>
    </font>
    <font>
      <b/>
      <sz val="14"/>
      <name val="ＭＳ Ｐゴシック"/>
      <family val="3"/>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4">
    <border>
      <left/>
      <right/>
      <top/>
      <bottom/>
      <diagonal/>
    </border>
    <border>
      <left style="thin"/>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horizontal="center"/>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Fill="1" applyBorder="1" applyAlignment="1">
      <alignment horizontal="center"/>
    </xf>
    <xf numFmtId="176" fontId="0" fillId="2" borderId="2" xfId="0" applyNumberFormat="1" applyFill="1" applyBorder="1" applyAlignment="1">
      <alignment horizontal="center"/>
    </xf>
    <xf numFmtId="0" fontId="0" fillId="0" borderId="0" xfId="0" applyFill="1" applyAlignment="1">
      <alignment horizontal="left"/>
    </xf>
    <xf numFmtId="0" fontId="0" fillId="0" borderId="0" xfId="0" applyAlignment="1">
      <alignment horizontal="right"/>
    </xf>
    <xf numFmtId="0" fontId="7" fillId="0" borderId="0" xfId="0" applyFont="1" applyAlignment="1">
      <alignment/>
    </xf>
    <xf numFmtId="0" fontId="0" fillId="3" borderId="1" xfId="0" applyFill="1" applyBorder="1" applyAlignment="1">
      <alignment horizontal="center"/>
    </xf>
    <xf numFmtId="0" fontId="8" fillId="0" borderId="0" xfId="0" applyFont="1" applyAlignment="1">
      <alignment/>
    </xf>
    <xf numFmtId="0" fontId="0" fillId="0" borderId="0" xfId="0" applyBorder="1" applyAlignment="1">
      <alignment horizontal="right"/>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2" borderId="1" xfId="0" applyFill="1" applyBorder="1" applyAlignment="1">
      <alignment horizontal="center" vertical="center"/>
    </xf>
    <xf numFmtId="0" fontId="0" fillId="0" borderId="0" xfId="0" applyFill="1" applyAlignment="1">
      <alignment shrinkToFit="1"/>
    </xf>
    <xf numFmtId="0" fontId="0" fillId="0" borderId="0" xfId="0" applyFill="1" applyBorder="1" applyAlignment="1">
      <alignment shrinkToFit="1"/>
    </xf>
    <xf numFmtId="0" fontId="0" fillId="0" borderId="0" xfId="0" applyFill="1" applyBorder="1" applyAlignment="1">
      <alignment horizontal="left"/>
    </xf>
    <xf numFmtId="0" fontId="0" fillId="4" borderId="1" xfId="0" applyFill="1" applyBorder="1" applyAlignment="1">
      <alignment horizontal="center" vertical="center"/>
    </xf>
    <xf numFmtId="176" fontId="0" fillId="0" borderId="2" xfId="0" applyNumberFormat="1" applyFill="1" applyBorder="1" applyAlignment="1">
      <alignment/>
    </xf>
    <xf numFmtId="0" fontId="0" fillId="0" borderId="2" xfId="0" applyFill="1" applyBorder="1" applyAlignment="1">
      <alignment horizontal="center"/>
    </xf>
    <xf numFmtId="0" fontId="0" fillId="0" borderId="0" xfId="0" applyFill="1" applyBorder="1" applyAlignment="1">
      <alignment horizontal="center" shrinkToFit="1"/>
    </xf>
    <xf numFmtId="0" fontId="12" fillId="0" borderId="0" xfId="0" applyFont="1" applyAlignment="1">
      <alignment horizontal="left"/>
    </xf>
    <xf numFmtId="58" fontId="0" fillId="0" borderId="0" xfId="0" applyNumberFormat="1" applyAlignment="1">
      <alignment/>
    </xf>
    <xf numFmtId="0" fontId="0" fillId="2" borderId="2" xfId="0" applyFill="1" applyBorder="1" applyAlignment="1" applyProtection="1">
      <alignment horizontal="center"/>
      <protection locked="0"/>
    </xf>
    <xf numFmtId="0" fontId="0" fillId="0" borderId="1" xfId="0" applyFill="1" applyBorder="1" applyAlignment="1">
      <alignment/>
    </xf>
    <xf numFmtId="0" fontId="0" fillId="2" borderId="1" xfId="0" applyFill="1" applyBorder="1" applyAlignment="1" applyProtection="1">
      <alignment/>
      <protection locked="0"/>
    </xf>
    <xf numFmtId="0" fontId="0" fillId="2" borderId="11" xfId="0" applyFill="1" applyBorder="1" applyAlignment="1" applyProtection="1">
      <alignment/>
      <protection locked="0"/>
    </xf>
    <xf numFmtId="176" fontId="0" fillId="2" borderId="2" xfId="0" applyNumberFormat="1" applyFill="1" applyBorder="1" applyAlignment="1" applyProtection="1">
      <alignment horizontal="center"/>
      <protection locked="0"/>
    </xf>
    <xf numFmtId="176" fontId="0" fillId="2" borderId="2" xfId="0" applyNumberFormat="1" applyFill="1" applyBorder="1" applyAlignment="1" applyProtection="1">
      <alignment/>
      <protection locked="0"/>
    </xf>
    <xf numFmtId="0" fontId="0" fillId="0" borderId="1" xfId="0" applyFill="1" applyBorder="1" applyAlignment="1">
      <alignment horizontal="right"/>
    </xf>
    <xf numFmtId="0" fontId="0" fillId="2" borderId="1" xfId="0" applyFill="1" applyBorder="1" applyAlignment="1" applyProtection="1">
      <alignment horizontal="right"/>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right" shrinkToFit="1"/>
      <protection locked="0"/>
    </xf>
    <xf numFmtId="0" fontId="0" fillId="0" borderId="1" xfId="0" applyFill="1" applyBorder="1" applyAlignment="1" applyProtection="1">
      <alignment/>
      <protection locked="0"/>
    </xf>
    <xf numFmtId="176" fontId="0" fillId="0" borderId="1" xfId="0" applyNumberFormat="1" applyFill="1" applyBorder="1" applyAlignment="1" applyProtection="1">
      <alignment/>
      <protection locked="0"/>
    </xf>
    <xf numFmtId="176" fontId="0" fillId="0" borderId="1" xfId="0" applyNumberFormat="1" applyFill="1" applyBorder="1" applyAlignment="1">
      <alignment/>
    </xf>
    <xf numFmtId="0" fontId="11" fillId="0" borderId="0" xfId="0" applyFont="1" applyAlignment="1">
      <alignment horizontal="left"/>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0" fillId="0" borderId="0" xfId="0" applyFont="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3.wmf" /><Relationship Id="rId3" Type="http://schemas.openxmlformats.org/officeDocument/2006/relationships/image" Target="../media/image3.wmf" /><Relationship Id="rId4" Type="http://schemas.openxmlformats.org/officeDocument/2006/relationships/image" Target="../media/image3.wmf" /><Relationship Id="rId5" Type="http://schemas.openxmlformats.org/officeDocument/2006/relationships/image" Target="../media/image3.wmf" /><Relationship Id="rId6" Type="http://schemas.openxmlformats.org/officeDocument/2006/relationships/image" Target="../media/image3.wmf" /><Relationship Id="rId7" Type="http://schemas.openxmlformats.org/officeDocument/2006/relationships/image" Target="../media/image3.wmf" /><Relationship Id="rId8"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3.wmf" /><Relationship Id="rId4" Type="http://schemas.openxmlformats.org/officeDocument/2006/relationships/image" Target="../media/image3.wmf" /><Relationship Id="rId5" Type="http://schemas.openxmlformats.org/officeDocument/2006/relationships/image" Target="../media/image3.wmf" /><Relationship Id="rId6" Type="http://schemas.openxmlformats.org/officeDocument/2006/relationships/image" Target="../media/image3.wmf" /><Relationship Id="rId7" Type="http://schemas.openxmlformats.org/officeDocument/2006/relationships/image" Target="../media/image3.wmf" /><Relationship Id="rId8"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wmf" /><Relationship Id="rId3" Type="http://schemas.openxmlformats.org/officeDocument/2006/relationships/image" Target="../media/image3.wmf" /><Relationship Id="rId4" Type="http://schemas.openxmlformats.org/officeDocument/2006/relationships/image" Target="../media/image3.wmf" /><Relationship Id="rId5" Type="http://schemas.openxmlformats.org/officeDocument/2006/relationships/image" Target="../media/image3.wmf" /><Relationship Id="rId6" Type="http://schemas.openxmlformats.org/officeDocument/2006/relationships/image" Target="../media/image3.wmf" /><Relationship Id="rId7" Type="http://schemas.openxmlformats.org/officeDocument/2006/relationships/image" Target="../media/image3.wmf" /><Relationship Id="rId8" Type="http://schemas.openxmlformats.org/officeDocument/2006/relationships/image" Target="../media/image3.wmf" /><Relationship Id="rId9" Type="http://schemas.openxmlformats.org/officeDocument/2006/relationships/image" Target="../media/image3.wmf" /><Relationship Id="rId10" Type="http://schemas.openxmlformats.org/officeDocument/2006/relationships/image" Target="../media/image2.wmf" /><Relationship Id="rId11"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19050</xdr:rowOff>
    </xdr:from>
    <xdr:to>
      <xdr:col>10</xdr:col>
      <xdr:colOff>95250</xdr:colOff>
      <xdr:row>4</xdr:row>
      <xdr:rowOff>209550</xdr:rowOff>
    </xdr:to>
    <xdr:sp>
      <xdr:nvSpPr>
        <xdr:cNvPr id="1" name="TextBox 1"/>
        <xdr:cNvSpPr txBox="1">
          <a:spLocks noChangeArrowheads="1"/>
        </xdr:cNvSpPr>
      </xdr:nvSpPr>
      <xdr:spPr>
        <a:xfrm>
          <a:off x="295275" y="476250"/>
          <a:ext cx="5838825" cy="6858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今までいろいろな推定の方法について学んできました。ここでは皆さんに実際に実験をしてもらい、統計の考え方のすばらしさを体験してもらおうと思います。
　下はある高校の男子学生（３年生）200人の身長のデータです。（単位は cm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18</xdr:row>
      <xdr:rowOff>66675</xdr:rowOff>
    </xdr:from>
    <xdr:to>
      <xdr:col>8</xdr:col>
      <xdr:colOff>647700</xdr:colOff>
      <xdr:row>20</xdr:row>
      <xdr:rowOff>57150</xdr:rowOff>
    </xdr:to>
    <xdr:sp>
      <xdr:nvSpPr>
        <xdr:cNvPr id="1" name="AutoShape 1"/>
        <xdr:cNvSpPr>
          <a:spLocks/>
        </xdr:cNvSpPr>
      </xdr:nvSpPr>
      <xdr:spPr>
        <a:xfrm>
          <a:off x="2419350" y="4524375"/>
          <a:ext cx="3009900" cy="485775"/>
        </a:xfrm>
        <a:prstGeom prst="wedgeRectCallout">
          <a:avLst>
            <a:gd name="adj1" fmla="val -62657"/>
            <a:gd name="adj2" fmla="val 50000"/>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上のツールバーから「挿入」→「関数」→「数学/三角」→「RAND」と選び「ＯＫ」とします。</a:t>
          </a:r>
        </a:p>
      </xdr:txBody>
    </xdr:sp>
    <xdr:clientData/>
  </xdr:twoCellAnchor>
  <xdr:twoCellAnchor>
    <xdr:from>
      <xdr:col>5</xdr:col>
      <xdr:colOff>342900</xdr:colOff>
      <xdr:row>23</xdr:row>
      <xdr:rowOff>200025</xdr:rowOff>
    </xdr:from>
    <xdr:to>
      <xdr:col>8</xdr:col>
      <xdr:colOff>552450</xdr:colOff>
      <xdr:row>25</xdr:row>
      <xdr:rowOff>200025</xdr:rowOff>
    </xdr:to>
    <xdr:sp>
      <xdr:nvSpPr>
        <xdr:cNvPr id="2" name="AutoShape 3"/>
        <xdr:cNvSpPr>
          <a:spLocks/>
        </xdr:cNvSpPr>
      </xdr:nvSpPr>
      <xdr:spPr>
        <a:xfrm>
          <a:off x="3067050" y="5895975"/>
          <a:ext cx="2266950" cy="495300"/>
        </a:xfrm>
        <a:prstGeom prst="wedgeRectCallout">
          <a:avLst>
            <a:gd name="adj1" fmla="val -65125"/>
            <a:gd name="adj2" fmla="val 36537"/>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=ROUNDUP(D21*200,0) , あるいは=INT(D21*200+1)と入力します。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16</xdr:row>
      <xdr:rowOff>28575</xdr:rowOff>
    </xdr:from>
    <xdr:to>
      <xdr:col>0</xdr:col>
      <xdr:colOff>828675</xdr:colOff>
      <xdr:row>16</xdr:row>
      <xdr:rowOff>190500</xdr:rowOff>
    </xdr:to>
    <xdr:pic>
      <xdr:nvPicPr>
        <xdr:cNvPr id="1" name="Picture 4"/>
        <xdr:cNvPicPr preferRelativeResize="1">
          <a:picLocks noChangeAspect="1"/>
        </xdr:cNvPicPr>
      </xdr:nvPicPr>
      <xdr:blipFill>
        <a:blip r:embed="rId1"/>
        <a:stretch>
          <a:fillRect/>
        </a:stretch>
      </xdr:blipFill>
      <xdr:spPr>
        <a:xfrm>
          <a:off x="685800" y="3990975"/>
          <a:ext cx="14287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18</xdr:row>
      <xdr:rowOff>47625</xdr:rowOff>
    </xdr:from>
    <xdr:to>
      <xdr:col>0</xdr:col>
      <xdr:colOff>828675</xdr:colOff>
      <xdr:row>18</xdr:row>
      <xdr:rowOff>209550</xdr:rowOff>
    </xdr:to>
    <xdr:pic>
      <xdr:nvPicPr>
        <xdr:cNvPr id="1" name="Picture 17"/>
        <xdr:cNvPicPr preferRelativeResize="1">
          <a:picLocks noChangeAspect="1"/>
        </xdr:cNvPicPr>
      </xdr:nvPicPr>
      <xdr:blipFill>
        <a:blip r:embed="rId1"/>
        <a:stretch>
          <a:fillRect/>
        </a:stretch>
      </xdr:blipFill>
      <xdr:spPr>
        <a:xfrm>
          <a:off x="685800" y="4505325"/>
          <a:ext cx="142875"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9</xdr:row>
      <xdr:rowOff>47625</xdr:rowOff>
    </xdr:from>
    <xdr:to>
      <xdr:col>4</xdr:col>
      <xdr:colOff>95250</xdr:colOff>
      <xdr:row>9</xdr:row>
      <xdr:rowOff>209550</xdr:rowOff>
    </xdr:to>
    <xdr:pic>
      <xdr:nvPicPr>
        <xdr:cNvPr id="1" name="Picture 9"/>
        <xdr:cNvPicPr preferRelativeResize="1">
          <a:picLocks noChangeAspect="1"/>
        </xdr:cNvPicPr>
      </xdr:nvPicPr>
      <xdr:blipFill>
        <a:blip r:embed="rId1"/>
        <a:stretch>
          <a:fillRect/>
        </a:stretch>
      </xdr:blipFill>
      <xdr:spPr>
        <a:xfrm>
          <a:off x="2228850" y="2181225"/>
          <a:ext cx="142875" cy="161925"/>
        </a:xfrm>
        <a:prstGeom prst="rect">
          <a:avLst/>
        </a:prstGeom>
        <a:noFill/>
        <a:ln w="9525" cmpd="sng">
          <a:noFill/>
        </a:ln>
      </xdr:spPr>
    </xdr:pic>
    <xdr:clientData/>
  </xdr:twoCellAnchor>
  <xdr:twoCellAnchor>
    <xdr:from>
      <xdr:col>0</xdr:col>
      <xdr:colOff>352425</xdr:colOff>
      <xdr:row>2</xdr:row>
      <xdr:rowOff>104775</xdr:rowOff>
    </xdr:from>
    <xdr:to>
      <xdr:col>5</xdr:col>
      <xdr:colOff>276225</xdr:colOff>
      <xdr:row>5</xdr:row>
      <xdr:rowOff>123825</xdr:rowOff>
    </xdr:to>
    <xdr:sp>
      <xdr:nvSpPr>
        <xdr:cNvPr id="2" name="TextBox 10"/>
        <xdr:cNvSpPr txBox="1">
          <a:spLocks noChangeArrowheads="1"/>
        </xdr:cNvSpPr>
      </xdr:nvSpPr>
      <xdr:spPr>
        <a:xfrm>
          <a:off x="352425" y="600075"/>
          <a:ext cx="2971800" cy="666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100" b="0" i="0" u="none" baseline="0">
              <a:latin typeface="ＭＳ Ｐゴシック"/>
              <a:ea typeface="ＭＳ Ｐゴシック"/>
              <a:cs typeface="ＭＳ Ｐゴシック"/>
            </a:rPr>
            <a:t>  ③　母標準偏差σがわかっている場合
  ④　母標準偏差σがわからない場合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695325</xdr:colOff>
      <xdr:row>27</xdr:row>
      <xdr:rowOff>38100</xdr:rowOff>
    </xdr:from>
    <xdr:to>
      <xdr:col>0</xdr:col>
      <xdr:colOff>838200</xdr:colOff>
      <xdr:row>27</xdr:row>
      <xdr:rowOff>200025</xdr:rowOff>
    </xdr:to>
    <xdr:pic>
      <xdr:nvPicPr>
        <xdr:cNvPr id="1" name="Picture 12"/>
        <xdr:cNvPicPr preferRelativeResize="1">
          <a:picLocks noChangeAspect="1"/>
        </xdr:cNvPicPr>
      </xdr:nvPicPr>
      <xdr:blipFill>
        <a:blip r:embed="rId1"/>
        <a:stretch>
          <a:fillRect/>
        </a:stretch>
      </xdr:blipFill>
      <xdr:spPr>
        <a:xfrm>
          <a:off x="695325" y="5857875"/>
          <a:ext cx="1428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vmlDrawing" Target="../drawings/vmlDrawing1.vml" /><Relationship Id="rId10" Type="http://schemas.openxmlformats.org/officeDocument/2006/relationships/drawing" Target="../drawings/drawing4.xm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oleObject" Target="../embeddings/oleObject_5_7.bin" /><Relationship Id="rId9" Type="http://schemas.openxmlformats.org/officeDocument/2006/relationships/vmlDrawing" Target="../drawings/vmlDrawing2.vml" /><Relationship Id="rId10" Type="http://schemas.openxmlformats.org/officeDocument/2006/relationships/drawing" Target="../drawings/drawing5.xm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oleObject" Target="../embeddings/oleObject_6_7.bin" /><Relationship Id="rId9" Type="http://schemas.openxmlformats.org/officeDocument/2006/relationships/oleObject" Target="../embeddings/oleObject_6_8.bin" /><Relationship Id="rId10" Type="http://schemas.openxmlformats.org/officeDocument/2006/relationships/oleObject" Target="../embeddings/oleObject_6_9.bin" /><Relationship Id="rId11" Type="http://schemas.openxmlformats.org/officeDocument/2006/relationships/oleObject" Target="../embeddings/oleObject_6_10.bin" /><Relationship Id="rId12" Type="http://schemas.openxmlformats.org/officeDocument/2006/relationships/vmlDrawing" Target="../drawings/vmlDrawing3.vml" /><Relationship Id="rId13" Type="http://schemas.openxmlformats.org/officeDocument/2006/relationships/drawing" Target="../drawings/drawing6.xm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7"/>
  <sheetViews>
    <sheetView tabSelected="1" workbookViewId="0" topLeftCell="A1">
      <selection activeCell="K1" sqref="K1"/>
    </sheetView>
  </sheetViews>
  <sheetFormatPr defaultColWidth="9.00390625" defaultRowHeight="13.5"/>
  <cols>
    <col min="1" max="2" width="7.625" style="0" customWidth="1"/>
    <col min="3" max="3" width="8.625" style="0" customWidth="1"/>
    <col min="4" max="5" width="7.625" style="0" customWidth="1"/>
    <col min="6" max="6" width="8.625" style="0" customWidth="1"/>
    <col min="7" max="8" width="7.625" style="0" customWidth="1"/>
    <col min="9" max="9" width="8.625" style="0" customWidth="1"/>
    <col min="10" max="11" width="7.625" style="0" customWidth="1"/>
  </cols>
  <sheetData>
    <row r="1" spans="1:3" ht="27.75" customHeight="1">
      <c r="A1" s="51" t="s">
        <v>20</v>
      </c>
      <c r="B1" s="51"/>
      <c r="C1" s="51"/>
    </row>
    <row r="2" ht="8.25" customHeight="1"/>
    <row r="3" ht="19.5" customHeight="1">
      <c r="A3" s="13"/>
    </row>
    <row r="4" ht="19.5" customHeight="1">
      <c r="A4" s="13"/>
    </row>
    <row r="5" ht="19.5" customHeight="1">
      <c r="A5" s="13"/>
    </row>
    <row r="7" spans="1:11" ht="13.5">
      <c r="A7" s="14" t="s">
        <v>0</v>
      </c>
      <c r="B7" s="14" t="s">
        <v>1</v>
      </c>
      <c r="D7" s="14" t="s">
        <v>0</v>
      </c>
      <c r="E7" s="14" t="s">
        <v>1</v>
      </c>
      <c r="G7" s="14" t="s">
        <v>0</v>
      </c>
      <c r="H7" s="14" t="s">
        <v>1</v>
      </c>
      <c r="J7" s="14" t="s">
        <v>0</v>
      </c>
      <c r="K7" s="14" t="s">
        <v>1</v>
      </c>
    </row>
    <row r="8" spans="1:11" ht="13.5">
      <c r="A8" s="14">
        <v>1</v>
      </c>
      <c r="B8" s="3">
        <v>166</v>
      </c>
      <c r="D8" s="14">
        <v>51</v>
      </c>
      <c r="E8" s="3">
        <v>160</v>
      </c>
      <c r="G8" s="14">
        <v>101</v>
      </c>
      <c r="H8" s="3">
        <v>165</v>
      </c>
      <c r="J8" s="14">
        <v>151</v>
      </c>
      <c r="K8" s="3">
        <v>176</v>
      </c>
    </row>
    <row r="9" spans="1:11" ht="13.5">
      <c r="A9" s="14">
        <v>2</v>
      </c>
      <c r="B9" s="3">
        <v>168</v>
      </c>
      <c r="D9" s="14">
        <v>52</v>
      </c>
      <c r="E9" s="3">
        <v>180</v>
      </c>
      <c r="G9" s="14">
        <v>102</v>
      </c>
      <c r="H9" s="3">
        <v>170</v>
      </c>
      <c r="J9" s="14">
        <v>152</v>
      </c>
      <c r="K9" s="3">
        <v>177</v>
      </c>
    </row>
    <row r="10" spans="1:11" ht="13.5">
      <c r="A10" s="14">
        <v>3</v>
      </c>
      <c r="B10" s="3">
        <v>174</v>
      </c>
      <c r="D10" s="14">
        <v>53</v>
      </c>
      <c r="E10" s="3">
        <v>178</v>
      </c>
      <c r="G10" s="14">
        <v>103</v>
      </c>
      <c r="H10" s="3">
        <v>180</v>
      </c>
      <c r="J10" s="14">
        <v>153</v>
      </c>
      <c r="K10" s="3">
        <v>167</v>
      </c>
    </row>
    <row r="11" spans="1:11" ht="13.5">
      <c r="A11" s="14">
        <v>4</v>
      </c>
      <c r="B11" s="3">
        <v>177</v>
      </c>
      <c r="D11" s="14">
        <v>54</v>
      </c>
      <c r="E11" s="3">
        <v>175</v>
      </c>
      <c r="G11" s="14">
        <v>104</v>
      </c>
      <c r="H11" s="3">
        <v>173</v>
      </c>
      <c r="J11" s="14">
        <v>154</v>
      </c>
      <c r="K11" s="3">
        <v>172</v>
      </c>
    </row>
    <row r="12" spans="1:11" ht="13.5">
      <c r="A12" s="14">
        <v>5</v>
      </c>
      <c r="B12" s="3">
        <v>170</v>
      </c>
      <c r="D12" s="14">
        <v>55</v>
      </c>
      <c r="E12" s="3">
        <v>157</v>
      </c>
      <c r="G12" s="14">
        <v>105</v>
      </c>
      <c r="H12" s="3">
        <v>171</v>
      </c>
      <c r="J12" s="14">
        <v>155</v>
      </c>
      <c r="K12" s="3">
        <v>166</v>
      </c>
    </row>
    <row r="13" spans="1:11" ht="13.5">
      <c r="A13" s="14">
        <v>6</v>
      </c>
      <c r="B13" s="3">
        <v>172</v>
      </c>
      <c r="D13" s="14">
        <v>56</v>
      </c>
      <c r="E13" s="3">
        <v>170</v>
      </c>
      <c r="G13" s="14">
        <v>106</v>
      </c>
      <c r="H13" s="3">
        <v>170</v>
      </c>
      <c r="J13" s="14">
        <v>156</v>
      </c>
      <c r="K13" s="3">
        <v>164</v>
      </c>
    </row>
    <row r="14" spans="1:11" ht="13.5">
      <c r="A14" s="14">
        <v>7</v>
      </c>
      <c r="B14" s="3">
        <v>170</v>
      </c>
      <c r="D14" s="14">
        <v>57</v>
      </c>
      <c r="E14" s="3">
        <v>169</v>
      </c>
      <c r="G14" s="14">
        <v>107</v>
      </c>
      <c r="H14" s="3">
        <v>173</v>
      </c>
      <c r="J14" s="14">
        <v>157</v>
      </c>
      <c r="K14" s="3">
        <v>167</v>
      </c>
    </row>
    <row r="15" spans="1:11" ht="13.5">
      <c r="A15" s="14">
        <v>8</v>
      </c>
      <c r="B15" s="3">
        <v>168</v>
      </c>
      <c r="D15" s="14">
        <v>58</v>
      </c>
      <c r="E15" s="3">
        <v>173</v>
      </c>
      <c r="G15" s="14">
        <v>108</v>
      </c>
      <c r="H15" s="3">
        <v>170</v>
      </c>
      <c r="J15" s="14">
        <v>158</v>
      </c>
      <c r="K15" s="3">
        <v>166</v>
      </c>
    </row>
    <row r="16" spans="1:11" ht="13.5">
      <c r="A16" s="14">
        <v>9</v>
      </c>
      <c r="B16" s="3">
        <v>178</v>
      </c>
      <c r="D16" s="14">
        <v>59</v>
      </c>
      <c r="E16" s="3">
        <v>171</v>
      </c>
      <c r="G16" s="14">
        <v>109</v>
      </c>
      <c r="H16" s="3">
        <v>170</v>
      </c>
      <c r="J16" s="14">
        <v>159</v>
      </c>
      <c r="K16" s="3">
        <v>168</v>
      </c>
    </row>
    <row r="17" spans="1:11" ht="13.5">
      <c r="A17" s="14">
        <v>10</v>
      </c>
      <c r="B17" s="3">
        <v>174</v>
      </c>
      <c r="D17" s="14">
        <v>60</v>
      </c>
      <c r="E17" s="3">
        <v>172</v>
      </c>
      <c r="G17" s="14">
        <v>110</v>
      </c>
      <c r="H17" s="3">
        <v>175</v>
      </c>
      <c r="J17" s="14">
        <v>160</v>
      </c>
      <c r="K17" s="3">
        <v>176</v>
      </c>
    </row>
    <row r="18" spans="1:11" ht="13.5">
      <c r="A18" s="14">
        <v>11</v>
      </c>
      <c r="B18" s="3">
        <v>168</v>
      </c>
      <c r="D18" s="14">
        <v>61</v>
      </c>
      <c r="E18" s="3">
        <v>173</v>
      </c>
      <c r="G18" s="14">
        <v>111</v>
      </c>
      <c r="H18" s="3">
        <v>165</v>
      </c>
      <c r="J18" s="14">
        <v>161</v>
      </c>
      <c r="K18" s="3">
        <v>170</v>
      </c>
    </row>
    <row r="19" spans="1:11" ht="13.5">
      <c r="A19" s="14">
        <v>12</v>
      </c>
      <c r="B19" s="3">
        <v>169</v>
      </c>
      <c r="D19" s="14">
        <v>62</v>
      </c>
      <c r="E19" s="3">
        <v>173</v>
      </c>
      <c r="G19" s="14">
        <v>112</v>
      </c>
      <c r="H19" s="3">
        <v>176</v>
      </c>
      <c r="J19" s="14">
        <v>162</v>
      </c>
      <c r="K19" s="3">
        <v>169</v>
      </c>
    </row>
    <row r="20" spans="1:11" ht="13.5">
      <c r="A20" s="14">
        <v>13</v>
      </c>
      <c r="B20" s="3">
        <v>170</v>
      </c>
      <c r="D20" s="14">
        <v>63</v>
      </c>
      <c r="E20" s="3">
        <v>172</v>
      </c>
      <c r="G20" s="14">
        <v>113</v>
      </c>
      <c r="H20" s="3">
        <v>167</v>
      </c>
      <c r="J20" s="14">
        <v>163</v>
      </c>
      <c r="K20" s="3">
        <v>167</v>
      </c>
    </row>
    <row r="21" spans="1:11" ht="13.5">
      <c r="A21" s="14">
        <v>14</v>
      </c>
      <c r="B21" s="3">
        <v>174</v>
      </c>
      <c r="D21" s="14">
        <v>64</v>
      </c>
      <c r="E21" s="3">
        <v>167</v>
      </c>
      <c r="G21" s="14">
        <v>114</v>
      </c>
      <c r="H21" s="3">
        <v>171</v>
      </c>
      <c r="J21" s="14">
        <v>164</v>
      </c>
      <c r="K21" s="3">
        <v>176</v>
      </c>
    </row>
    <row r="22" spans="1:11" ht="13.5">
      <c r="A22" s="14">
        <v>15</v>
      </c>
      <c r="B22" s="3">
        <v>171</v>
      </c>
      <c r="D22" s="14">
        <v>65</v>
      </c>
      <c r="E22" s="3">
        <v>168</v>
      </c>
      <c r="G22" s="14">
        <v>115</v>
      </c>
      <c r="H22" s="3">
        <v>167</v>
      </c>
      <c r="J22" s="14">
        <v>165</v>
      </c>
      <c r="K22" s="3">
        <v>170</v>
      </c>
    </row>
    <row r="23" spans="1:11" ht="13.5">
      <c r="A23" s="14">
        <v>16</v>
      </c>
      <c r="B23" s="3">
        <v>176</v>
      </c>
      <c r="D23" s="14">
        <v>66</v>
      </c>
      <c r="E23" s="3">
        <v>178</v>
      </c>
      <c r="G23" s="14">
        <v>116</v>
      </c>
      <c r="H23" s="3">
        <v>182</v>
      </c>
      <c r="J23" s="14">
        <v>166</v>
      </c>
      <c r="K23" s="3">
        <v>168</v>
      </c>
    </row>
    <row r="24" spans="1:11" ht="13.5">
      <c r="A24" s="14">
        <v>17</v>
      </c>
      <c r="B24" s="3">
        <v>176</v>
      </c>
      <c r="D24" s="14">
        <v>67</v>
      </c>
      <c r="E24" s="3">
        <v>171</v>
      </c>
      <c r="G24" s="14">
        <v>117</v>
      </c>
      <c r="H24" s="3">
        <v>183</v>
      </c>
      <c r="J24" s="14">
        <v>167</v>
      </c>
      <c r="K24" s="3">
        <v>169</v>
      </c>
    </row>
    <row r="25" spans="1:11" ht="13.5">
      <c r="A25" s="14">
        <v>18</v>
      </c>
      <c r="B25" s="3">
        <v>183</v>
      </c>
      <c r="D25" s="14">
        <v>68</v>
      </c>
      <c r="E25" s="3">
        <v>169</v>
      </c>
      <c r="G25" s="14">
        <v>118</v>
      </c>
      <c r="H25" s="3">
        <v>170</v>
      </c>
      <c r="J25" s="14">
        <v>168</v>
      </c>
      <c r="K25" s="3">
        <v>173</v>
      </c>
    </row>
    <row r="26" spans="1:11" ht="13.5">
      <c r="A26" s="14">
        <v>19</v>
      </c>
      <c r="B26" s="3">
        <v>164</v>
      </c>
      <c r="D26" s="14">
        <v>69</v>
      </c>
      <c r="E26" s="3">
        <v>163</v>
      </c>
      <c r="G26" s="14">
        <v>119</v>
      </c>
      <c r="H26" s="3">
        <v>168</v>
      </c>
      <c r="J26" s="14">
        <v>169</v>
      </c>
      <c r="K26" s="3">
        <v>182</v>
      </c>
    </row>
    <row r="27" spans="1:11" ht="13.5">
      <c r="A27" s="14">
        <v>20</v>
      </c>
      <c r="B27" s="3">
        <v>176</v>
      </c>
      <c r="D27" s="14">
        <v>70</v>
      </c>
      <c r="E27" s="3">
        <v>174</v>
      </c>
      <c r="G27" s="14">
        <v>120</v>
      </c>
      <c r="H27" s="3">
        <v>172</v>
      </c>
      <c r="J27" s="14">
        <v>170</v>
      </c>
      <c r="K27" s="3">
        <v>173</v>
      </c>
    </row>
    <row r="28" spans="1:11" ht="13.5">
      <c r="A28" s="14">
        <v>21</v>
      </c>
      <c r="B28" s="3">
        <v>168</v>
      </c>
      <c r="D28" s="14">
        <v>71</v>
      </c>
      <c r="E28" s="3">
        <v>164</v>
      </c>
      <c r="G28" s="14">
        <v>121</v>
      </c>
      <c r="H28" s="3">
        <v>169</v>
      </c>
      <c r="J28" s="14">
        <v>171</v>
      </c>
      <c r="K28" s="3">
        <v>185</v>
      </c>
    </row>
    <row r="29" spans="1:11" ht="13.5">
      <c r="A29" s="14">
        <v>22</v>
      </c>
      <c r="B29" s="3">
        <v>166</v>
      </c>
      <c r="D29" s="14">
        <v>72</v>
      </c>
      <c r="E29" s="3">
        <v>176</v>
      </c>
      <c r="G29" s="14">
        <v>122</v>
      </c>
      <c r="H29" s="3">
        <v>168</v>
      </c>
      <c r="J29" s="14">
        <v>172</v>
      </c>
      <c r="K29" s="3">
        <v>184</v>
      </c>
    </row>
    <row r="30" spans="1:11" ht="13.5">
      <c r="A30" s="14">
        <v>23</v>
      </c>
      <c r="B30" s="3">
        <v>167</v>
      </c>
      <c r="D30" s="14">
        <v>73</v>
      </c>
      <c r="E30" s="3">
        <v>168</v>
      </c>
      <c r="G30" s="14">
        <v>123</v>
      </c>
      <c r="H30" s="3">
        <v>166</v>
      </c>
      <c r="J30" s="14">
        <v>173</v>
      </c>
      <c r="K30" s="3">
        <v>178</v>
      </c>
    </row>
    <row r="31" spans="1:11" ht="13.5">
      <c r="A31" s="14">
        <v>24</v>
      </c>
      <c r="B31" s="3">
        <v>175</v>
      </c>
      <c r="D31" s="14">
        <v>74</v>
      </c>
      <c r="E31" s="3">
        <v>170</v>
      </c>
      <c r="G31" s="14">
        <v>124</v>
      </c>
      <c r="H31" s="3">
        <v>171</v>
      </c>
      <c r="J31" s="14">
        <v>174</v>
      </c>
      <c r="K31" s="3">
        <v>176</v>
      </c>
    </row>
    <row r="32" spans="1:11" ht="13.5">
      <c r="A32" s="14">
        <v>25</v>
      </c>
      <c r="B32" s="3">
        <v>174</v>
      </c>
      <c r="D32" s="14">
        <v>75</v>
      </c>
      <c r="E32" s="3">
        <v>166</v>
      </c>
      <c r="G32" s="14">
        <v>125</v>
      </c>
      <c r="H32" s="3">
        <v>167</v>
      </c>
      <c r="J32" s="14">
        <v>175</v>
      </c>
      <c r="K32" s="3">
        <v>174</v>
      </c>
    </row>
    <row r="33" spans="1:11" ht="13.5">
      <c r="A33" s="14">
        <v>26</v>
      </c>
      <c r="B33" s="3">
        <v>167</v>
      </c>
      <c r="D33" s="14">
        <v>76</v>
      </c>
      <c r="E33" s="3">
        <v>165</v>
      </c>
      <c r="G33" s="14">
        <v>126</v>
      </c>
      <c r="H33" s="3">
        <v>180</v>
      </c>
      <c r="J33" s="14">
        <v>176</v>
      </c>
      <c r="K33" s="3">
        <v>172</v>
      </c>
    </row>
    <row r="34" spans="1:11" ht="13.5">
      <c r="A34" s="14">
        <v>27</v>
      </c>
      <c r="B34" s="3">
        <v>169</v>
      </c>
      <c r="D34" s="14">
        <v>77</v>
      </c>
      <c r="E34" s="3">
        <v>167</v>
      </c>
      <c r="G34" s="14">
        <v>127</v>
      </c>
      <c r="H34" s="3">
        <v>169</v>
      </c>
      <c r="J34" s="14">
        <v>177</v>
      </c>
      <c r="K34" s="3">
        <v>173</v>
      </c>
    </row>
    <row r="35" spans="1:11" ht="13.5">
      <c r="A35" s="14">
        <v>28</v>
      </c>
      <c r="B35" s="3">
        <v>177</v>
      </c>
      <c r="D35" s="14">
        <v>78</v>
      </c>
      <c r="E35" s="3">
        <v>178</v>
      </c>
      <c r="G35" s="14">
        <v>128</v>
      </c>
      <c r="H35" s="3">
        <v>176</v>
      </c>
      <c r="J35" s="14">
        <v>178</v>
      </c>
      <c r="K35" s="3">
        <v>174</v>
      </c>
    </row>
    <row r="36" spans="1:11" ht="13.5">
      <c r="A36" s="14">
        <v>29</v>
      </c>
      <c r="B36" s="3">
        <v>174</v>
      </c>
      <c r="D36" s="14">
        <v>79</v>
      </c>
      <c r="E36" s="3">
        <v>179</v>
      </c>
      <c r="G36" s="14">
        <v>129</v>
      </c>
      <c r="H36" s="3">
        <v>164</v>
      </c>
      <c r="J36" s="14">
        <v>179</v>
      </c>
      <c r="K36" s="3">
        <v>176</v>
      </c>
    </row>
    <row r="37" spans="1:11" ht="13.5">
      <c r="A37" s="14">
        <v>30</v>
      </c>
      <c r="B37" s="3">
        <v>173</v>
      </c>
      <c r="D37" s="14">
        <v>80</v>
      </c>
      <c r="E37" s="3">
        <v>169</v>
      </c>
      <c r="G37" s="14">
        <v>130</v>
      </c>
      <c r="H37" s="3">
        <v>174</v>
      </c>
      <c r="J37" s="14">
        <v>180</v>
      </c>
      <c r="K37" s="3">
        <v>163</v>
      </c>
    </row>
    <row r="38" spans="1:11" ht="13.5">
      <c r="A38" s="14">
        <v>31</v>
      </c>
      <c r="B38" s="3">
        <v>178</v>
      </c>
      <c r="D38" s="14">
        <v>81</v>
      </c>
      <c r="E38" s="3">
        <v>170</v>
      </c>
      <c r="G38" s="14">
        <v>131</v>
      </c>
      <c r="H38" s="3">
        <v>167</v>
      </c>
      <c r="J38" s="14">
        <v>181</v>
      </c>
      <c r="K38" s="3">
        <v>178</v>
      </c>
    </row>
    <row r="39" spans="1:11" ht="13.5">
      <c r="A39" s="14">
        <v>32</v>
      </c>
      <c r="B39" s="3">
        <v>172</v>
      </c>
      <c r="D39" s="14">
        <v>82</v>
      </c>
      <c r="E39" s="3">
        <v>179</v>
      </c>
      <c r="G39" s="14">
        <v>132</v>
      </c>
      <c r="H39" s="3">
        <v>182</v>
      </c>
      <c r="J39" s="14">
        <v>182</v>
      </c>
      <c r="K39" s="3">
        <v>161</v>
      </c>
    </row>
    <row r="40" spans="1:11" ht="13.5">
      <c r="A40" s="14">
        <v>33</v>
      </c>
      <c r="B40" s="3">
        <v>164</v>
      </c>
      <c r="D40" s="14">
        <v>83</v>
      </c>
      <c r="E40" s="3">
        <v>170</v>
      </c>
      <c r="G40" s="14">
        <v>133</v>
      </c>
      <c r="H40" s="3">
        <v>149</v>
      </c>
      <c r="J40" s="14">
        <v>183</v>
      </c>
      <c r="K40" s="3">
        <v>170</v>
      </c>
    </row>
    <row r="41" spans="1:11" ht="13.5">
      <c r="A41" s="14">
        <v>34</v>
      </c>
      <c r="B41" s="3">
        <v>169</v>
      </c>
      <c r="D41" s="14">
        <v>84</v>
      </c>
      <c r="E41" s="3">
        <v>168</v>
      </c>
      <c r="G41" s="14">
        <v>134</v>
      </c>
      <c r="H41" s="3">
        <v>173</v>
      </c>
      <c r="J41" s="14">
        <v>184</v>
      </c>
      <c r="K41" s="3">
        <v>174</v>
      </c>
    </row>
    <row r="42" spans="1:11" ht="13.5">
      <c r="A42" s="14">
        <v>35</v>
      </c>
      <c r="B42" s="3">
        <v>171</v>
      </c>
      <c r="D42" s="14">
        <v>85</v>
      </c>
      <c r="E42" s="3">
        <v>174</v>
      </c>
      <c r="G42" s="14">
        <v>135</v>
      </c>
      <c r="H42" s="3">
        <v>167</v>
      </c>
      <c r="J42" s="14">
        <v>185</v>
      </c>
      <c r="K42" s="3">
        <v>168</v>
      </c>
    </row>
    <row r="43" spans="1:11" ht="13.5">
      <c r="A43" s="14">
        <v>36</v>
      </c>
      <c r="B43" s="3">
        <v>175</v>
      </c>
      <c r="D43" s="14">
        <v>86</v>
      </c>
      <c r="E43" s="3">
        <v>163</v>
      </c>
      <c r="G43" s="14">
        <v>136</v>
      </c>
      <c r="H43" s="3">
        <v>165</v>
      </c>
      <c r="J43" s="14">
        <v>186</v>
      </c>
      <c r="K43" s="3">
        <v>177</v>
      </c>
    </row>
    <row r="44" spans="1:11" ht="13.5">
      <c r="A44" s="14">
        <v>37</v>
      </c>
      <c r="B44" s="3">
        <v>182</v>
      </c>
      <c r="D44" s="14">
        <v>87</v>
      </c>
      <c r="E44" s="3">
        <v>176</v>
      </c>
      <c r="G44" s="14">
        <v>137</v>
      </c>
      <c r="H44" s="3">
        <v>170</v>
      </c>
      <c r="J44" s="14">
        <v>187</v>
      </c>
      <c r="K44" s="3">
        <v>172</v>
      </c>
    </row>
    <row r="45" spans="1:11" ht="13.5">
      <c r="A45" s="14">
        <v>38</v>
      </c>
      <c r="B45" s="3">
        <v>176</v>
      </c>
      <c r="D45" s="14">
        <v>88</v>
      </c>
      <c r="E45" s="3">
        <v>173</v>
      </c>
      <c r="G45" s="14">
        <v>138</v>
      </c>
      <c r="H45" s="3">
        <v>170</v>
      </c>
      <c r="J45" s="14">
        <v>188</v>
      </c>
      <c r="K45" s="3">
        <v>171</v>
      </c>
    </row>
    <row r="46" spans="1:11" ht="13.5">
      <c r="A46" s="14">
        <v>39</v>
      </c>
      <c r="B46" s="3">
        <v>167</v>
      </c>
      <c r="D46" s="14">
        <v>89</v>
      </c>
      <c r="E46" s="3">
        <v>178</v>
      </c>
      <c r="G46" s="14">
        <v>139</v>
      </c>
      <c r="H46" s="3">
        <v>179</v>
      </c>
      <c r="J46" s="14">
        <v>189</v>
      </c>
      <c r="K46" s="3">
        <v>178</v>
      </c>
    </row>
    <row r="47" spans="1:11" ht="13.5">
      <c r="A47" s="14">
        <v>40</v>
      </c>
      <c r="B47" s="3">
        <v>168</v>
      </c>
      <c r="D47" s="14">
        <v>90</v>
      </c>
      <c r="E47" s="3">
        <v>176</v>
      </c>
      <c r="G47" s="14">
        <v>140</v>
      </c>
      <c r="H47" s="3">
        <v>171</v>
      </c>
      <c r="J47" s="14">
        <v>190</v>
      </c>
      <c r="K47" s="3">
        <v>169</v>
      </c>
    </row>
    <row r="48" spans="1:11" ht="13.5">
      <c r="A48" s="14">
        <v>41</v>
      </c>
      <c r="B48" s="3">
        <v>172</v>
      </c>
      <c r="D48" s="14">
        <v>91</v>
      </c>
      <c r="E48" s="3">
        <v>178</v>
      </c>
      <c r="G48" s="14">
        <v>141</v>
      </c>
      <c r="H48" s="3">
        <v>176</v>
      </c>
      <c r="J48" s="14">
        <v>191</v>
      </c>
      <c r="K48" s="3">
        <v>171</v>
      </c>
    </row>
    <row r="49" spans="1:11" ht="13.5">
      <c r="A49" s="14">
        <v>42</v>
      </c>
      <c r="B49" s="3">
        <v>165</v>
      </c>
      <c r="D49" s="14">
        <v>92</v>
      </c>
      <c r="E49" s="3">
        <v>181</v>
      </c>
      <c r="G49" s="14">
        <v>142</v>
      </c>
      <c r="H49" s="3">
        <v>174</v>
      </c>
      <c r="J49" s="14">
        <v>192</v>
      </c>
      <c r="K49" s="3">
        <v>167</v>
      </c>
    </row>
    <row r="50" spans="1:11" ht="13.5">
      <c r="A50" s="14">
        <v>43</v>
      </c>
      <c r="B50" s="3">
        <v>169</v>
      </c>
      <c r="D50" s="14">
        <v>93</v>
      </c>
      <c r="E50" s="3">
        <v>173</v>
      </c>
      <c r="G50" s="14">
        <v>143</v>
      </c>
      <c r="H50" s="3">
        <v>177</v>
      </c>
      <c r="J50" s="14">
        <v>193</v>
      </c>
      <c r="K50" s="3">
        <v>177</v>
      </c>
    </row>
    <row r="51" spans="1:11" ht="13.5">
      <c r="A51" s="14">
        <v>44</v>
      </c>
      <c r="B51" s="3">
        <v>167</v>
      </c>
      <c r="D51" s="14">
        <v>94</v>
      </c>
      <c r="E51" s="3">
        <v>167</v>
      </c>
      <c r="G51" s="14">
        <v>144</v>
      </c>
      <c r="H51" s="3">
        <v>173</v>
      </c>
      <c r="J51" s="14">
        <v>194</v>
      </c>
      <c r="K51" s="3">
        <v>169</v>
      </c>
    </row>
    <row r="52" spans="1:11" ht="13.5">
      <c r="A52" s="14">
        <v>45</v>
      </c>
      <c r="B52" s="3">
        <v>179</v>
      </c>
      <c r="D52" s="14">
        <v>95</v>
      </c>
      <c r="E52" s="3">
        <v>160</v>
      </c>
      <c r="G52" s="14">
        <v>145</v>
      </c>
      <c r="H52" s="3">
        <v>169</v>
      </c>
      <c r="J52" s="14">
        <v>195</v>
      </c>
      <c r="K52" s="3">
        <v>166</v>
      </c>
    </row>
    <row r="53" spans="1:11" ht="13.5">
      <c r="A53" s="14">
        <v>46</v>
      </c>
      <c r="B53" s="3">
        <v>178</v>
      </c>
      <c r="D53" s="14">
        <v>96</v>
      </c>
      <c r="E53" s="3">
        <v>170</v>
      </c>
      <c r="G53" s="14">
        <v>146</v>
      </c>
      <c r="H53" s="3">
        <v>179</v>
      </c>
      <c r="J53" s="14">
        <v>196</v>
      </c>
      <c r="K53" s="3">
        <v>164</v>
      </c>
    </row>
    <row r="54" spans="1:11" ht="13.5">
      <c r="A54" s="14">
        <v>47</v>
      </c>
      <c r="B54" s="3">
        <v>168</v>
      </c>
      <c r="D54" s="14">
        <v>97</v>
      </c>
      <c r="E54" s="3">
        <v>174</v>
      </c>
      <c r="G54" s="14">
        <v>147</v>
      </c>
      <c r="H54" s="3">
        <v>165</v>
      </c>
      <c r="J54" s="14">
        <v>197</v>
      </c>
      <c r="K54" s="3">
        <v>179</v>
      </c>
    </row>
    <row r="55" spans="1:11" ht="13.5">
      <c r="A55" s="14">
        <v>48</v>
      </c>
      <c r="B55" s="3">
        <v>162</v>
      </c>
      <c r="D55" s="14">
        <v>98</v>
      </c>
      <c r="E55" s="3">
        <v>172</v>
      </c>
      <c r="G55" s="14">
        <v>148</v>
      </c>
      <c r="H55" s="3">
        <v>170</v>
      </c>
      <c r="J55" s="14">
        <v>198</v>
      </c>
      <c r="K55" s="3">
        <v>172</v>
      </c>
    </row>
    <row r="56" spans="1:11" ht="13.5">
      <c r="A56" s="14">
        <v>49</v>
      </c>
      <c r="B56" s="3">
        <v>183</v>
      </c>
      <c r="D56" s="14">
        <v>99</v>
      </c>
      <c r="E56" s="3">
        <v>165</v>
      </c>
      <c r="G56" s="14">
        <v>149</v>
      </c>
      <c r="H56" s="3">
        <v>172</v>
      </c>
      <c r="J56" s="14">
        <v>199</v>
      </c>
      <c r="K56" s="3">
        <v>176</v>
      </c>
    </row>
    <row r="57" spans="1:11" ht="13.5">
      <c r="A57" s="14">
        <v>50</v>
      </c>
      <c r="B57" s="3">
        <v>172</v>
      </c>
      <c r="D57" s="14">
        <v>100</v>
      </c>
      <c r="E57" s="3">
        <v>171</v>
      </c>
      <c r="G57" s="14">
        <v>150</v>
      </c>
      <c r="H57" s="3">
        <v>169</v>
      </c>
      <c r="J57" s="14">
        <v>200</v>
      </c>
      <c r="K57" s="3">
        <v>177</v>
      </c>
    </row>
  </sheetData>
  <mergeCells count="1">
    <mergeCell ref="A1:C1"/>
  </mergeCells>
  <printOptions horizontalCentered="1"/>
  <pageMargins left="0.7874015748031497" right="0.7874015748031497" top="0.984251968503937" bottom="0.98425196850393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B201"/>
  <sheetViews>
    <sheetView workbookViewId="0" topLeftCell="A1">
      <selection activeCell="C1" sqref="C1"/>
    </sheetView>
  </sheetViews>
  <sheetFormatPr defaultColWidth="9.00390625" defaultRowHeight="13.5"/>
  <cols>
    <col min="1" max="1" width="9.00390625" style="1" customWidth="1"/>
  </cols>
  <sheetData>
    <row r="1" spans="1:2" ht="13.5">
      <c r="A1" s="2" t="s">
        <v>2</v>
      </c>
      <c r="B1" s="2" t="s">
        <v>1</v>
      </c>
    </row>
    <row r="2" spans="1:2" ht="13.5">
      <c r="A2" s="2">
        <v>1</v>
      </c>
      <c r="B2" s="3">
        <v>166</v>
      </c>
    </row>
    <row r="3" spans="1:2" ht="13.5">
      <c r="A3" s="2">
        <v>2</v>
      </c>
      <c r="B3" s="3">
        <v>168</v>
      </c>
    </row>
    <row r="4" spans="1:2" ht="13.5">
      <c r="A4" s="2">
        <v>3</v>
      </c>
      <c r="B4" s="3">
        <v>174</v>
      </c>
    </row>
    <row r="5" spans="1:2" ht="13.5">
      <c r="A5" s="2">
        <v>4</v>
      </c>
      <c r="B5" s="3">
        <v>177</v>
      </c>
    </row>
    <row r="6" spans="1:2" ht="13.5">
      <c r="A6" s="2">
        <v>5</v>
      </c>
      <c r="B6" s="3">
        <v>170</v>
      </c>
    </row>
    <row r="7" spans="1:2" ht="13.5">
      <c r="A7" s="2">
        <v>6</v>
      </c>
      <c r="B7" s="3">
        <v>172</v>
      </c>
    </row>
    <row r="8" spans="1:2" ht="13.5">
      <c r="A8" s="2">
        <v>7</v>
      </c>
      <c r="B8" s="3">
        <v>170</v>
      </c>
    </row>
    <row r="9" spans="1:2" ht="13.5">
      <c r="A9" s="2">
        <v>8</v>
      </c>
      <c r="B9" s="3">
        <v>168</v>
      </c>
    </row>
    <row r="10" spans="1:2" ht="13.5">
      <c r="A10" s="2">
        <v>9</v>
      </c>
      <c r="B10" s="3">
        <v>178</v>
      </c>
    </row>
    <row r="11" spans="1:2" ht="13.5">
      <c r="A11" s="2">
        <v>10</v>
      </c>
      <c r="B11" s="3">
        <v>174</v>
      </c>
    </row>
    <row r="12" spans="1:2" ht="13.5">
      <c r="A12" s="2">
        <v>11</v>
      </c>
      <c r="B12" s="3">
        <v>168</v>
      </c>
    </row>
    <row r="13" spans="1:2" ht="13.5">
      <c r="A13" s="2">
        <v>12</v>
      </c>
      <c r="B13" s="3">
        <v>169</v>
      </c>
    </row>
    <row r="14" spans="1:2" ht="13.5">
      <c r="A14" s="2">
        <v>13</v>
      </c>
      <c r="B14" s="3">
        <v>170</v>
      </c>
    </row>
    <row r="15" spans="1:2" ht="13.5">
      <c r="A15" s="2">
        <v>14</v>
      </c>
      <c r="B15" s="3">
        <v>174</v>
      </c>
    </row>
    <row r="16" spans="1:2" ht="13.5">
      <c r="A16" s="2">
        <v>15</v>
      </c>
      <c r="B16" s="3">
        <v>171</v>
      </c>
    </row>
    <row r="17" spans="1:2" ht="13.5">
      <c r="A17" s="2">
        <v>16</v>
      </c>
      <c r="B17" s="3">
        <v>176</v>
      </c>
    </row>
    <row r="18" spans="1:2" ht="13.5">
      <c r="A18" s="2">
        <v>17</v>
      </c>
      <c r="B18" s="3">
        <v>176</v>
      </c>
    </row>
    <row r="19" spans="1:2" ht="13.5">
      <c r="A19" s="2">
        <v>18</v>
      </c>
      <c r="B19" s="3">
        <v>183</v>
      </c>
    </row>
    <row r="20" spans="1:2" ht="13.5">
      <c r="A20" s="2">
        <v>19</v>
      </c>
      <c r="B20" s="3">
        <v>164</v>
      </c>
    </row>
    <row r="21" spans="1:2" ht="13.5">
      <c r="A21" s="2">
        <v>20</v>
      </c>
      <c r="B21" s="3">
        <v>176</v>
      </c>
    </row>
    <row r="22" spans="1:2" ht="13.5">
      <c r="A22" s="2">
        <v>21</v>
      </c>
      <c r="B22" s="3">
        <v>168</v>
      </c>
    </row>
    <row r="23" spans="1:2" ht="13.5">
      <c r="A23" s="2">
        <v>22</v>
      </c>
      <c r="B23" s="3">
        <v>166</v>
      </c>
    </row>
    <row r="24" spans="1:2" ht="13.5">
      <c r="A24" s="2">
        <v>23</v>
      </c>
      <c r="B24" s="3">
        <v>167</v>
      </c>
    </row>
    <row r="25" spans="1:2" ht="13.5">
      <c r="A25" s="2">
        <v>24</v>
      </c>
      <c r="B25" s="3">
        <v>175</v>
      </c>
    </row>
    <row r="26" spans="1:2" ht="13.5">
      <c r="A26" s="2">
        <v>25</v>
      </c>
      <c r="B26" s="3">
        <v>174</v>
      </c>
    </row>
    <row r="27" spans="1:2" ht="13.5">
      <c r="A27" s="2">
        <v>26</v>
      </c>
      <c r="B27" s="3">
        <v>167</v>
      </c>
    </row>
    <row r="28" spans="1:2" ht="13.5">
      <c r="A28" s="2">
        <v>27</v>
      </c>
      <c r="B28" s="3">
        <v>169</v>
      </c>
    </row>
    <row r="29" spans="1:2" ht="13.5">
      <c r="A29" s="2">
        <v>28</v>
      </c>
      <c r="B29" s="3">
        <v>177</v>
      </c>
    </row>
    <row r="30" spans="1:2" ht="13.5">
      <c r="A30" s="2">
        <v>29</v>
      </c>
      <c r="B30" s="3">
        <v>174</v>
      </c>
    </row>
    <row r="31" spans="1:2" ht="13.5">
      <c r="A31" s="2">
        <v>30</v>
      </c>
      <c r="B31" s="3">
        <v>173</v>
      </c>
    </row>
    <row r="32" spans="1:2" ht="13.5">
      <c r="A32" s="2">
        <v>31</v>
      </c>
      <c r="B32" s="3">
        <v>178</v>
      </c>
    </row>
    <row r="33" spans="1:2" ht="13.5">
      <c r="A33" s="2">
        <v>32</v>
      </c>
      <c r="B33" s="3">
        <v>172</v>
      </c>
    </row>
    <row r="34" spans="1:2" ht="13.5">
      <c r="A34" s="2">
        <v>33</v>
      </c>
      <c r="B34" s="3">
        <v>164</v>
      </c>
    </row>
    <row r="35" spans="1:2" ht="13.5">
      <c r="A35" s="2">
        <v>34</v>
      </c>
      <c r="B35" s="3">
        <v>169</v>
      </c>
    </row>
    <row r="36" spans="1:2" ht="13.5">
      <c r="A36" s="2">
        <v>35</v>
      </c>
      <c r="B36" s="3">
        <v>171</v>
      </c>
    </row>
    <row r="37" spans="1:2" ht="13.5">
      <c r="A37" s="2">
        <v>36</v>
      </c>
      <c r="B37" s="3">
        <v>175</v>
      </c>
    </row>
    <row r="38" spans="1:2" ht="13.5">
      <c r="A38" s="2">
        <v>37</v>
      </c>
      <c r="B38" s="3">
        <v>182</v>
      </c>
    </row>
    <row r="39" spans="1:2" ht="13.5">
      <c r="A39" s="2">
        <v>38</v>
      </c>
      <c r="B39" s="3">
        <v>176</v>
      </c>
    </row>
    <row r="40" spans="1:2" ht="13.5">
      <c r="A40" s="2">
        <v>39</v>
      </c>
      <c r="B40" s="3">
        <v>167</v>
      </c>
    </row>
    <row r="41" spans="1:2" ht="13.5">
      <c r="A41" s="2">
        <v>40</v>
      </c>
      <c r="B41" s="3">
        <v>168</v>
      </c>
    </row>
    <row r="42" spans="1:2" ht="13.5">
      <c r="A42" s="2">
        <v>41</v>
      </c>
      <c r="B42" s="3">
        <v>172</v>
      </c>
    </row>
    <row r="43" spans="1:2" ht="13.5">
      <c r="A43" s="2">
        <v>42</v>
      </c>
      <c r="B43" s="3">
        <v>165</v>
      </c>
    </row>
    <row r="44" spans="1:2" ht="13.5">
      <c r="A44" s="2">
        <v>43</v>
      </c>
      <c r="B44" s="3">
        <v>169</v>
      </c>
    </row>
    <row r="45" spans="1:2" ht="13.5">
      <c r="A45" s="2">
        <v>44</v>
      </c>
      <c r="B45" s="3">
        <v>167</v>
      </c>
    </row>
    <row r="46" spans="1:2" ht="13.5">
      <c r="A46" s="2">
        <v>45</v>
      </c>
      <c r="B46" s="3">
        <v>179</v>
      </c>
    </row>
    <row r="47" spans="1:2" ht="13.5">
      <c r="A47" s="2">
        <v>46</v>
      </c>
      <c r="B47" s="3">
        <v>178</v>
      </c>
    </row>
    <row r="48" spans="1:2" ht="13.5">
      <c r="A48" s="2">
        <v>47</v>
      </c>
      <c r="B48" s="3">
        <v>168</v>
      </c>
    </row>
    <row r="49" spans="1:2" ht="13.5">
      <c r="A49" s="2">
        <v>48</v>
      </c>
      <c r="B49" s="3">
        <v>162</v>
      </c>
    </row>
    <row r="50" spans="1:2" ht="13.5">
      <c r="A50" s="2">
        <v>49</v>
      </c>
      <c r="B50" s="3">
        <v>183</v>
      </c>
    </row>
    <row r="51" spans="1:2" ht="13.5">
      <c r="A51" s="2">
        <v>50</v>
      </c>
      <c r="B51" s="3">
        <v>172</v>
      </c>
    </row>
    <row r="52" spans="1:2" ht="13.5">
      <c r="A52" s="2">
        <v>51</v>
      </c>
      <c r="B52" s="3">
        <v>160</v>
      </c>
    </row>
    <row r="53" spans="1:2" ht="13.5">
      <c r="A53" s="2">
        <v>52</v>
      </c>
      <c r="B53" s="3">
        <v>180</v>
      </c>
    </row>
    <row r="54" spans="1:2" ht="13.5">
      <c r="A54" s="2">
        <v>53</v>
      </c>
      <c r="B54" s="3">
        <v>178</v>
      </c>
    </row>
    <row r="55" spans="1:2" ht="13.5">
      <c r="A55" s="2">
        <v>54</v>
      </c>
      <c r="B55" s="3">
        <v>175</v>
      </c>
    </row>
    <row r="56" spans="1:2" ht="13.5">
      <c r="A56" s="2">
        <v>55</v>
      </c>
      <c r="B56" s="3">
        <v>157</v>
      </c>
    </row>
    <row r="57" spans="1:2" ht="13.5">
      <c r="A57" s="2">
        <v>56</v>
      </c>
      <c r="B57" s="3">
        <v>170</v>
      </c>
    </row>
    <row r="58" spans="1:2" ht="13.5">
      <c r="A58" s="2">
        <v>57</v>
      </c>
      <c r="B58" s="3">
        <v>169</v>
      </c>
    </row>
    <row r="59" spans="1:2" ht="13.5">
      <c r="A59" s="2">
        <v>58</v>
      </c>
      <c r="B59" s="3">
        <v>173</v>
      </c>
    </row>
    <row r="60" spans="1:2" ht="13.5">
      <c r="A60" s="2">
        <v>59</v>
      </c>
      <c r="B60" s="3">
        <v>171</v>
      </c>
    </row>
    <row r="61" spans="1:2" ht="13.5">
      <c r="A61" s="2">
        <v>60</v>
      </c>
      <c r="B61" s="3">
        <v>172</v>
      </c>
    </row>
    <row r="62" spans="1:2" ht="13.5">
      <c r="A62" s="2">
        <v>61</v>
      </c>
      <c r="B62" s="3">
        <v>173</v>
      </c>
    </row>
    <row r="63" spans="1:2" ht="13.5">
      <c r="A63" s="2">
        <v>62</v>
      </c>
      <c r="B63" s="3">
        <v>173</v>
      </c>
    </row>
    <row r="64" spans="1:2" ht="13.5">
      <c r="A64" s="2">
        <v>63</v>
      </c>
      <c r="B64" s="3">
        <v>172</v>
      </c>
    </row>
    <row r="65" spans="1:2" ht="13.5">
      <c r="A65" s="2">
        <v>64</v>
      </c>
      <c r="B65" s="3">
        <v>167</v>
      </c>
    </row>
    <row r="66" spans="1:2" ht="13.5">
      <c r="A66" s="2">
        <v>65</v>
      </c>
      <c r="B66" s="3">
        <v>168</v>
      </c>
    </row>
    <row r="67" spans="1:2" ht="13.5">
      <c r="A67" s="2">
        <v>66</v>
      </c>
      <c r="B67" s="3">
        <v>178</v>
      </c>
    </row>
    <row r="68" spans="1:2" ht="13.5">
      <c r="A68" s="2">
        <v>67</v>
      </c>
      <c r="B68" s="3">
        <v>171</v>
      </c>
    </row>
    <row r="69" spans="1:2" ht="13.5">
      <c r="A69" s="2">
        <v>68</v>
      </c>
      <c r="B69" s="3">
        <v>169</v>
      </c>
    </row>
    <row r="70" spans="1:2" ht="13.5">
      <c r="A70" s="2">
        <v>69</v>
      </c>
      <c r="B70" s="3">
        <v>163</v>
      </c>
    </row>
    <row r="71" spans="1:2" ht="13.5">
      <c r="A71" s="2">
        <v>70</v>
      </c>
      <c r="B71" s="3">
        <v>174</v>
      </c>
    </row>
    <row r="72" spans="1:2" ht="13.5">
      <c r="A72" s="2">
        <v>71</v>
      </c>
      <c r="B72" s="3">
        <v>164</v>
      </c>
    </row>
    <row r="73" spans="1:2" ht="13.5">
      <c r="A73" s="2">
        <v>72</v>
      </c>
      <c r="B73" s="3">
        <v>176</v>
      </c>
    </row>
    <row r="74" spans="1:2" ht="13.5">
      <c r="A74" s="2">
        <v>73</v>
      </c>
      <c r="B74" s="3">
        <v>168</v>
      </c>
    </row>
    <row r="75" spans="1:2" ht="13.5">
      <c r="A75" s="2">
        <v>74</v>
      </c>
      <c r="B75" s="3">
        <v>170</v>
      </c>
    </row>
    <row r="76" spans="1:2" ht="13.5">
      <c r="A76" s="2">
        <v>75</v>
      </c>
      <c r="B76" s="3">
        <v>166</v>
      </c>
    </row>
    <row r="77" spans="1:2" ht="13.5">
      <c r="A77" s="2">
        <v>76</v>
      </c>
      <c r="B77" s="3">
        <v>165</v>
      </c>
    </row>
    <row r="78" spans="1:2" ht="13.5">
      <c r="A78" s="2">
        <v>77</v>
      </c>
      <c r="B78" s="3">
        <v>167</v>
      </c>
    </row>
    <row r="79" spans="1:2" ht="13.5">
      <c r="A79" s="2">
        <v>78</v>
      </c>
      <c r="B79" s="3">
        <v>178</v>
      </c>
    </row>
    <row r="80" spans="1:2" ht="13.5">
      <c r="A80" s="2">
        <v>79</v>
      </c>
      <c r="B80" s="3">
        <v>179</v>
      </c>
    </row>
    <row r="81" spans="1:2" ht="13.5">
      <c r="A81" s="2">
        <v>80</v>
      </c>
      <c r="B81" s="3">
        <v>169</v>
      </c>
    </row>
    <row r="82" spans="1:2" ht="13.5">
      <c r="A82" s="2">
        <v>81</v>
      </c>
      <c r="B82" s="3">
        <v>170</v>
      </c>
    </row>
    <row r="83" spans="1:2" ht="13.5">
      <c r="A83" s="2">
        <v>82</v>
      </c>
      <c r="B83" s="3">
        <v>179</v>
      </c>
    </row>
    <row r="84" spans="1:2" ht="13.5">
      <c r="A84" s="2">
        <v>83</v>
      </c>
      <c r="B84" s="3">
        <v>170</v>
      </c>
    </row>
    <row r="85" spans="1:2" ht="13.5">
      <c r="A85" s="2">
        <v>84</v>
      </c>
      <c r="B85" s="3">
        <v>168</v>
      </c>
    </row>
    <row r="86" spans="1:2" ht="13.5">
      <c r="A86" s="2">
        <v>85</v>
      </c>
      <c r="B86" s="3">
        <v>174</v>
      </c>
    </row>
    <row r="87" spans="1:2" ht="13.5">
      <c r="A87" s="2">
        <v>86</v>
      </c>
      <c r="B87" s="3">
        <v>163</v>
      </c>
    </row>
    <row r="88" spans="1:2" ht="13.5">
      <c r="A88" s="2">
        <v>87</v>
      </c>
      <c r="B88" s="3">
        <v>176</v>
      </c>
    </row>
    <row r="89" spans="1:2" ht="13.5">
      <c r="A89" s="2">
        <v>88</v>
      </c>
      <c r="B89" s="3">
        <v>173</v>
      </c>
    </row>
    <row r="90" spans="1:2" ht="13.5">
      <c r="A90" s="2">
        <v>89</v>
      </c>
      <c r="B90" s="3">
        <v>178</v>
      </c>
    </row>
    <row r="91" spans="1:2" ht="13.5">
      <c r="A91" s="2">
        <v>90</v>
      </c>
      <c r="B91" s="3">
        <v>176</v>
      </c>
    </row>
    <row r="92" spans="1:2" ht="13.5">
      <c r="A92" s="2">
        <v>91</v>
      </c>
      <c r="B92" s="3">
        <v>178</v>
      </c>
    </row>
    <row r="93" spans="1:2" ht="13.5">
      <c r="A93" s="2">
        <v>92</v>
      </c>
      <c r="B93" s="3">
        <v>181</v>
      </c>
    </row>
    <row r="94" spans="1:2" ht="13.5">
      <c r="A94" s="2">
        <v>93</v>
      </c>
      <c r="B94" s="3">
        <v>173</v>
      </c>
    </row>
    <row r="95" spans="1:2" ht="13.5">
      <c r="A95" s="2">
        <v>94</v>
      </c>
      <c r="B95" s="3">
        <v>167</v>
      </c>
    </row>
    <row r="96" spans="1:2" ht="13.5">
      <c r="A96" s="2">
        <v>95</v>
      </c>
      <c r="B96" s="3">
        <v>160</v>
      </c>
    </row>
    <row r="97" spans="1:2" ht="13.5">
      <c r="A97" s="2">
        <v>96</v>
      </c>
      <c r="B97" s="3">
        <v>170</v>
      </c>
    </row>
    <row r="98" spans="1:2" ht="13.5">
      <c r="A98" s="2">
        <v>97</v>
      </c>
      <c r="B98" s="3">
        <v>174</v>
      </c>
    </row>
    <row r="99" spans="1:2" ht="13.5">
      <c r="A99" s="2">
        <v>98</v>
      </c>
      <c r="B99" s="3">
        <v>172</v>
      </c>
    </row>
    <row r="100" spans="1:2" ht="13.5">
      <c r="A100" s="2">
        <v>99</v>
      </c>
      <c r="B100" s="3">
        <v>165</v>
      </c>
    </row>
    <row r="101" spans="1:2" ht="13.5">
      <c r="A101" s="2">
        <v>100</v>
      </c>
      <c r="B101" s="3">
        <v>171</v>
      </c>
    </row>
    <row r="102" spans="1:2" ht="13.5">
      <c r="A102" s="2">
        <v>101</v>
      </c>
      <c r="B102" s="3">
        <v>165</v>
      </c>
    </row>
    <row r="103" spans="1:2" ht="13.5">
      <c r="A103" s="2">
        <v>102</v>
      </c>
      <c r="B103" s="3">
        <v>170</v>
      </c>
    </row>
    <row r="104" spans="1:2" ht="13.5">
      <c r="A104" s="2">
        <v>103</v>
      </c>
      <c r="B104" s="3">
        <v>180</v>
      </c>
    </row>
    <row r="105" spans="1:2" ht="13.5">
      <c r="A105" s="2">
        <v>104</v>
      </c>
      <c r="B105" s="3">
        <v>173</v>
      </c>
    </row>
    <row r="106" spans="1:2" ht="13.5">
      <c r="A106" s="2">
        <v>105</v>
      </c>
      <c r="B106" s="3">
        <v>171</v>
      </c>
    </row>
    <row r="107" spans="1:2" ht="13.5">
      <c r="A107" s="2">
        <v>106</v>
      </c>
      <c r="B107" s="3">
        <v>170</v>
      </c>
    </row>
    <row r="108" spans="1:2" ht="13.5">
      <c r="A108" s="2">
        <v>107</v>
      </c>
      <c r="B108" s="3">
        <v>173</v>
      </c>
    </row>
    <row r="109" spans="1:2" ht="13.5">
      <c r="A109" s="2">
        <v>108</v>
      </c>
      <c r="B109" s="3">
        <v>170</v>
      </c>
    </row>
    <row r="110" spans="1:2" ht="13.5">
      <c r="A110" s="2">
        <v>109</v>
      </c>
      <c r="B110" s="3">
        <v>170</v>
      </c>
    </row>
    <row r="111" spans="1:2" ht="13.5">
      <c r="A111" s="2">
        <v>110</v>
      </c>
      <c r="B111" s="3">
        <v>175</v>
      </c>
    </row>
    <row r="112" spans="1:2" ht="13.5">
      <c r="A112" s="2">
        <v>111</v>
      </c>
      <c r="B112" s="3">
        <v>165</v>
      </c>
    </row>
    <row r="113" spans="1:2" ht="13.5">
      <c r="A113" s="2">
        <v>112</v>
      </c>
      <c r="B113" s="3">
        <v>176</v>
      </c>
    </row>
    <row r="114" spans="1:2" ht="13.5">
      <c r="A114" s="2">
        <v>113</v>
      </c>
      <c r="B114" s="3">
        <v>167</v>
      </c>
    </row>
    <row r="115" spans="1:2" ht="13.5">
      <c r="A115" s="2">
        <v>114</v>
      </c>
      <c r="B115" s="3">
        <v>171</v>
      </c>
    </row>
    <row r="116" spans="1:2" ht="13.5">
      <c r="A116" s="2">
        <v>115</v>
      </c>
      <c r="B116" s="3">
        <v>167</v>
      </c>
    </row>
    <row r="117" spans="1:2" ht="13.5">
      <c r="A117" s="2">
        <v>116</v>
      </c>
      <c r="B117" s="3">
        <v>182</v>
      </c>
    </row>
    <row r="118" spans="1:2" ht="13.5">
      <c r="A118" s="2">
        <v>117</v>
      </c>
      <c r="B118" s="3">
        <v>183</v>
      </c>
    </row>
    <row r="119" spans="1:2" ht="13.5">
      <c r="A119" s="2">
        <v>118</v>
      </c>
      <c r="B119" s="3">
        <v>170</v>
      </c>
    </row>
    <row r="120" spans="1:2" ht="13.5">
      <c r="A120" s="2">
        <v>119</v>
      </c>
      <c r="B120" s="3">
        <v>168</v>
      </c>
    </row>
    <row r="121" spans="1:2" ht="13.5">
      <c r="A121" s="2">
        <v>120</v>
      </c>
      <c r="B121" s="3">
        <v>172</v>
      </c>
    </row>
    <row r="122" spans="1:2" ht="13.5">
      <c r="A122" s="2">
        <v>121</v>
      </c>
      <c r="B122" s="3">
        <v>169</v>
      </c>
    </row>
    <row r="123" spans="1:2" ht="13.5">
      <c r="A123" s="2">
        <v>122</v>
      </c>
      <c r="B123" s="3">
        <v>168</v>
      </c>
    </row>
    <row r="124" spans="1:2" ht="13.5">
      <c r="A124" s="2">
        <v>123</v>
      </c>
      <c r="B124" s="3">
        <v>166</v>
      </c>
    </row>
    <row r="125" spans="1:2" ht="13.5">
      <c r="A125" s="2">
        <v>124</v>
      </c>
      <c r="B125" s="3">
        <v>171</v>
      </c>
    </row>
    <row r="126" spans="1:2" ht="13.5">
      <c r="A126" s="2">
        <v>125</v>
      </c>
      <c r="B126" s="3">
        <v>167</v>
      </c>
    </row>
    <row r="127" spans="1:2" ht="13.5">
      <c r="A127" s="2">
        <v>126</v>
      </c>
      <c r="B127" s="3">
        <v>180</v>
      </c>
    </row>
    <row r="128" spans="1:2" ht="13.5">
      <c r="A128" s="2">
        <v>127</v>
      </c>
      <c r="B128" s="3">
        <v>169</v>
      </c>
    </row>
    <row r="129" spans="1:2" ht="13.5">
      <c r="A129" s="2">
        <v>128</v>
      </c>
      <c r="B129" s="3">
        <v>176</v>
      </c>
    </row>
    <row r="130" spans="1:2" ht="13.5">
      <c r="A130" s="2">
        <v>129</v>
      </c>
      <c r="B130" s="3">
        <v>164</v>
      </c>
    </row>
    <row r="131" spans="1:2" ht="13.5">
      <c r="A131" s="2">
        <v>130</v>
      </c>
      <c r="B131" s="3">
        <v>174</v>
      </c>
    </row>
    <row r="132" spans="1:2" ht="13.5">
      <c r="A132" s="2">
        <v>131</v>
      </c>
      <c r="B132" s="3">
        <v>167</v>
      </c>
    </row>
    <row r="133" spans="1:2" ht="13.5">
      <c r="A133" s="2">
        <v>132</v>
      </c>
      <c r="B133" s="3">
        <v>182</v>
      </c>
    </row>
    <row r="134" spans="1:2" ht="13.5">
      <c r="A134" s="2">
        <v>133</v>
      </c>
      <c r="B134" s="3">
        <v>149</v>
      </c>
    </row>
    <row r="135" spans="1:2" ht="13.5">
      <c r="A135" s="2">
        <v>134</v>
      </c>
      <c r="B135" s="3">
        <v>173</v>
      </c>
    </row>
    <row r="136" spans="1:2" ht="13.5">
      <c r="A136" s="2">
        <v>135</v>
      </c>
      <c r="B136" s="3">
        <v>167</v>
      </c>
    </row>
    <row r="137" spans="1:2" ht="13.5">
      <c r="A137" s="2">
        <v>136</v>
      </c>
      <c r="B137" s="3">
        <v>165</v>
      </c>
    </row>
    <row r="138" spans="1:2" ht="13.5">
      <c r="A138" s="2">
        <v>137</v>
      </c>
      <c r="B138" s="3">
        <v>170</v>
      </c>
    </row>
    <row r="139" spans="1:2" ht="13.5">
      <c r="A139" s="2">
        <v>138</v>
      </c>
      <c r="B139" s="3">
        <v>170</v>
      </c>
    </row>
    <row r="140" spans="1:2" ht="13.5">
      <c r="A140" s="2">
        <v>139</v>
      </c>
      <c r="B140" s="3">
        <v>179</v>
      </c>
    </row>
    <row r="141" spans="1:2" ht="13.5">
      <c r="A141" s="2">
        <v>140</v>
      </c>
      <c r="B141" s="3">
        <v>171</v>
      </c>
    </row>
    <row r="142" spans="1:2" ht="13.5">
      <c r="A142" s="2">
        <v>141</v>
      </c>
      <c r="B142" s="3">
        <v>176</v>
      </c>
    </row>
    <row r="143" spans="1:2" ht="13.5">
      <c r="A143" s="2">
        <v>142</v>
      </c>
      <c r="B143" s="3">
        <v>174</v>
      </c>
    </row>
    <row r="144" spans="1:2" ht="13.5">
      <c r="A144" s="2">
        <v>143</v>
      </c>
      <c r="B144" s="3">
        <v>177</v>
      </c>
    </row>
    <row r="145" spans="1:2" ht="13.5">
      <c r="A145" s="2">
        <v>144</v>
      </c>
      <c r="B145" s="3">
        <v>173</v>
      </c>
    </row>
    <row r="146" spans="1:2" ht="13.5">
      <c r="A146" s="2">
        <v>145</v>
      </c>
      <c r="B146" s="3">
        <v>169</v>
      </c>
    </row>
    <row r="147" spans="1:2" ht="13.5">
      <c r="A147" s="2">
        <v>146</v>
      </c>
      <c r="B147" s="3">
        <v>179</v>
      </c>
    </row>
    <row r="148" spans="1:2" ht="13.5">
      <c r="A148" s="2">
        <v>147</v>
      </c>
      <c r="B148" s="3">
        <v>165</v>
      </c>
    </row>
    <row r="149" spans="1:2" ht="13.5">
      <c r="A149" s="2">
        <v>148</v>
      </c>
      <c r="B149" s="3">
        <v>170</v>
      </c>
    </row>
    <row r="150" spans="1:2" ht="13.5">
      <c r="A150" s="2">
        <v>149</v>
      </c>
      <c r="B150" s="3">
        <v>172</v>
      </c>
    </row>
    <row r="151" spans="1:2" ht="13.5">
      <c r="A151" s="2">
        <v>150</v>
      </c>
      <c r="B151" s="3">
        <v>169</v>
      </c>
    </row>
    <row r="152" spans="1:2" ht="13.5">
      <c r="A152" s="2">
        <v>151</v>
      </c>
      <c r="B152" s="3">
        <v>176</v>
      </c>
    </row>
    <row r="153" spans="1:2" ht="13.5">
      <c r="A153" s="2">
        <v>152</v>
      </c>
      <c r="B153" s="3">
        <v>177</v>
      </c>
    </row>
    <row r="154" spans="1:2" ht="13.5">
      <c r="A154" s="2">
        <v>153</v>
      </c>
      <c r="B154" s="3">
        <v>167</v>
      </c>
    </row>
    <row r="155" spans="1:2" ht="13.5">
      <c r="A155" s="2">
        <v>154</v>
      </c>
      <c r="B155" s="3">
        <v>172</v>
      </c>
    </row>
    <row r="156" spans="1:2" ht="13.5">
      <c r="A156" s="2">
        <v>155</v>
      </c>
      <c r="B156" s="3">
        <v>166</v>
      </c>
    </row>
    <row r="157" spans="1:2" ht="13.5">
      <c r="A157" s="2">
        <v>156</v>
      </c>
      <c r="B157" s="3">
        <v>164</v>
      </c>
    </row>
    <row r="158" spans="1:2" ht="13.5">
      <c r="A158" s="2">
        <v>157</v>
      </c>
      <c r="B158" s="3">
        <v>167</v>
      </c>
    </row>
    <row r="159" spans="1:2" ht="13.5">
      <c r="A159" s="2">
        <v>158</v>
      </c>
      <c r="B159" s="3">
        <v>166</v>
      </c>
    </row>
    <row r="160" spans="1:2" ht="13.5">
      <c r="A160" s="2">
        <v>159</v>
      </c>
      <c r="B160" s="3">
        <v>168</v>
      </c>
    </row>
    <row r="161" spans="1:2" ht="13.5">
      <c r="A161" s="2">
        <v>160</v>
      </c>
      <c r="B161" s="3">
        <v>176</v>
      </c>
    </row>
    <row r="162" spans="1:2" ht="13.5">
      <c r="A162" s="2">
        <v>161</v>
      </c>
      <c r="B162" s="3">
        <v>170</v>
      </c>
    </row>
    <row r="163" spans="1:2" ht="13.5">
      <c r="A163" s="2">
        <v>162</v>
      </c>
      <c r="B163" s="3">
        <v>169</v>
      </c>
    </row>
    <row r="164" spans="1:2" ht="13.5">
      <c r="A164" s="2">
        <v>163</v>
      </c>
      <c r="B164" s="3">
        <v>167</v>
      </c>
    </row>
    <row r="165" spans="1:2" ht="13.5">
      <c r="A165" s="2">
        <v>164</v>
      </c>
      <c r="B165" s="3">
        <v>176</v>
      </c>
    </row>
    <row r="166" spans="1:2" ht="13.5">
      <c r="A166" s="2">
        <v>165</v>
      </c>
      <c r="B166" s="3">
        <v>170</v>
      </c>
    </row>
    <row r="167" spans="1:2" ht="13.5">
      <c r="A167" s="2">
        <v>166</v>
      </c>
      <c r="B167" s="3">
        <v>168</v>
      </c>
    </row>
    <row r="168" spans="1:2" ht="13.5">
      <c r="A168" s="2">
        <v>167</v>
      </c>
      <c r="B168" s="3">
        <v>169</v>
      </c>
    </row>
    <row r="169" spans="1:2" ht="13.5">
      <c r="A169" s="2">
        <v>168</v>
      </c>
      <c r="B169" s="3">
        <v>173</v>
      </c>
    </row>
    <row r="170" spans="1:2" ht="13.5">
      <c r="A170" s="2">
        <v>169</v>
      </c>
      <c r="B170" s="3">
        <v>182</v>
      </c>
    </row>
    <row r="171" spans="1:2" ht="13.5">
      <c r="A171" s="2">
        <v>170</v>
      </c>
      <c r="B171" s="3">
        <v>173</v>
      </c>
    </row>
    <row r="172" spans="1:2" ht="13.5">
      <c r="A172" s="2">
        <v>171</v>
      </c>
      <c r="B172" s="3">
        <v>185</v>
      </c>
    </row>
    <row r="173" spans="1:2" ht="13.5">
      <c r="A173" s="2">
        <v>172</v>
      </c>
      <c r="B173" s="3">
        <v>184</v>
      </c>
    </row>
    <row r="174" spans="1:2" ht="13.5">
      <c r="A174" s="2">
        <v>173</v>
      </c>
      <c r="B174" s="3">
        <v>178</v>
      </c>
    </row>
    <row r="175" spans="1:2" ht="13.5">
      <c r="A175" s="2">
        <v>174</v>
      </c>
      <c r="B175" s="3">
        <v>176</v>
      </c>
    </row>
    <row r="176" spans="1:2" ht="13.5">
      <c r="A176" s="2">
        <v>175</v>
      </c>
      <c r="B176" s="3">
        <v>174</v>
      </c>
    </row>
    <row r="177" spans="1:2" ht="13.5">
      <c r="A177" s="2">
        <v>176</v>
      </c>
      <c r="B177" s="3">
        <v>172</v>
      </c>
    </row>
    <row r="178" spans="1:2" ht="13.5">
      <c r="A178" s="2">
        <v>177</v>
      </c>
      <c r="B178" s="3">
        <v>173</v>
      </c>
    </row>
    <row r="179" spans="1:2" ht="13.5">
      <c r="A179" s="2">
        <v>178</v>
      </c>
      <c r="B179" s="3">
        <v>174</v>
      </c>
    </row>
    <row r="180" spans="1:2" ht="13.5">
      <c r="A180" s="2">
        <v>179</v>
      </c>
      <c r="B180" s="3">
        <v>176</v>
      </c>
    </row>
    <row r="181" spans="1:2" ht="13.5">
      <c r="A181" s="2">
        <v>180</v>
      </c>
      <c r="B181" s="3">
        <v>163</v>
      </c>
    </row>
    <row r="182" spans="1:2" ht="13.5">
      <c r="A182" s="2">
        <v>181</v>
      </c>
      <c r="B182" s="3">
        <v>178</v>
      </c>
    </row>
    <row r="183" spans="1:2" ht="13.5">
      <c r="A183" s="2">
        <v>182</v>
      </c>
      <c r="B183" s="3">
        <v>161</v>
      </c>
    </row>
    <row r="184" spans="1:2" ht="13.5">
      <c r="A184" s="2">
        <v>183</v>
      </c>
      <c r="B184" s="3">
        <v>170</v>
      </c>
    </row>
    <row r="185" spans="1:2" ht="13.5">
      <c r="A185" s="2">
        <v>184</v>
      </c>
      <c r="B185" s="3">
        <v>174</v>
      </c>
    </row>
    <row r="186" spans="1:2" ht="13.5">
      <c r="A186" s="2">
        <v>185</v>
      </c>
      <c r="B186" s="3">
        <v>168</v>
      </c>
    </row>
    <row r="187" spans="1:2" ht="13.5">
      <c r="A187" s="2">
        <v>186</v>
      </c>
      <c r="B187" s="3">
        <v>177</v>
      </c>
    </row>
    <row r="188" spans="1:2" ht="13.5">
      <c r="A188" s="2">
        <v>187</v>
      </c>
      <c r="B188" s="3">
        <v>172</v>
      </c>
    </row>
    <row r="189" spans="1:2" ht="13.5">
      <c r="A189" s="2">
        <v>188</v>
      </c>
      <c r="B189" s="3">
        <v>171</v>
      </c>
    </row>
    <row r="190" spans="1:2" ht="13.5">
      <c r="A190" s="2">
        <v>189</v>
      </c>
      <c r="B190" s="3">
        <v>178</v>
      </c>
    </row>
    <row r="191" spans="1:2" ht="13.5">
      <c r="A191" s="2">
        <v>190</v>
      </c>
      <c r="B191" s="3">
        <v>169</v>
      </c>
    </row>
    <row r="192" spans="1:2" ht="13.5">
      <c r="A192" s="2">
        <v>191</v>
      </c>
      <c r="B192" s="3">
        <v>171</v>
      </c>
    </row>
    <row r="193" spans="1:2" ht="13.5">
      <c r="A193" s="2">
        <v>192</v>
      </c>
      <c r="B193" s="3">
        <v>167</v>
      </c>
    </row>
    <row r="194" spans="1:2" ht="13.5">
      <c r="A194" s="2">
        <v>193</v>
      </c>
      <c r="B194" s="3">
        <v>177</v>
      </c>
    </row>
    <row r="195" spans="1:2" ht="13.5">
      <c r="A195" s="2">
        <v>194</v>
      </c>
      <c r="B195" s="3">
        <v>169</v>
      </c>
    </row>
    <row r="196" spans="1:2" ht="13.5">
      <c r="A196" s="2">
        <v>195</v>
      </c>
      <c r="B196" s="3">
        <v>166</v>
      </c>
    </row>
    <row r="197" spans="1:2" ht="13.5">
      <c r="A197" s="2">
        <v>196</v>
      </c>
      <c r="B197" s="3">
        <v>164</v>
      </c>
    </row>
    <row r="198" spans="1:2" ht="13.5">
      <c r="A198" s="2">
        <v>197</v>
      </c>
      <c r="B198" s="3">
        <v>179</v>
      </c>
    </row>
    <row r="199" spans="1:2" ht="13.5">
      <c r="A199" s="2">
        <v>198</v>
      </c>
      <c r="B199" s="3">
        <v>172</v>
      </c>
    </row>
    <row r="200" spans="1:2" ht="13.5">
      <c r="A200" s="2">
        <v>199</v>
      </c>
      <c r="B200" s="3">
        <v>176</v>
      </c>
    </row>
    <row r="201" spans="1:2" ht="13.5">
      <c r="A201" s="2">
        <v>200</v>
      </c>
      <c r="B201" s="3">
        <v>177</v>
      </c>
    </row>
  </sheetData>
  <printOptions/>
  <pageMargins left="0.75" right="0.75" top="1" bottom="1" header="0.512" footer="0.512"/>
  <pageSetup horizontalDpi="300" verticalDpi="300" orientation="portrait" paperSize="9" scale="115" r:id="rId1"/>
</worksheet>
</file>

<file path=xl/worksheets/sheet3.xml><?xml version="1.0" encoding="utf-8"?>
<worksheet xmlns="http://schemas.openxmlformats.org/spreadsheetml/2006/main" xmlns:r="http://schemas.openxmlformats.org/officeDocument/2006/relationships">
  <dimension ref="A1:I204"/>
  <sheetViews>
    <sheetView workbookViewId="0" topLeftCell="A1">
      <selection activeCell="J1" sqref="J1"/>
    </sheetView>
  </sheetViews>
  <sheetFormatPr defaultColWidth="9.00390625" defaultRowHeight="13.5"/>
  <cols>
    <col min="1" max="1" width="5.50390625" style="0" customWidth="1"/>
    <col min="3" max="3" width="3.25390625" style="0" customWidth="1"/>
    <col min="9" max="9" width="10.875" style="0" customWidth="1"/>
    <col min="10" max="10" width="4.25390625" style="0" customWidth="1"/>
  </cols>
  <sheetData>
    <row r="1" ht="19.5" customHeight="1">
      <c r="A1" t="s">
        <v>55</v>
      </c>
    </row>
    <row r="2" ht="19.5" customHeight="1">
      <c r="A2" t="s">
        <v>3</v>
      </c>
    </row>
    <row r="3" ht="19.5" customHeight="1" thickBot="1"/>
    <row r="4" spans="1:8" ht="19.5" customHeight="1" thickBot="1">
      <c r="A4" s="14" t="s">
        <v>21</v>
      </c>
      <c r="B4" s="14" t="s">
        <v>1</v>
      </c>
      <c r="D4" t="s">
        <v>48</v>
      </c>
      <c r="G4" s="10"/>
      <c r="H4" t="s">
        <v>23</v>
      </c>
    </row>
    <row r="5" spans="1:8" ht="19.5" customHeight="1" thickBot="1">
      <c r="A5" s="14">
        <v>1</v>
      </c>
      <c r="B5" s="3">
        <v>166</v>
      </c>
      <c r="D5" t="s">
        <v>49</v>
      </c>
      <c r="G5" s="10"/>
      <c r="H5" t="s">
        <v>23</v>
      </c>
    </row>
    <row r="6" spans="1:2" ht="19.5" customHeight="1">
      <c r="A6" s="14">
        <v>2</v>
      </c>
      <c r="B6" s="3">
        <v>168</v>
      </c>
    </row>
    <row r="7" spans="1:4" ht="19.5" customHeight="1">
      <c r="A7" s="14">
        <v>3</v>
      </c>
      <c r="B7" s="3">
        <v>174</v>
      </c>
      <c r="D7" t="s">
        <v>52</v>
      </c>
    </row>
    <row r="8" spans="1:9" ht="19.5" customHeight="1">
      <c r="A8" s="14">
        <v>4</v>
      </c>
      <c r="B8" s="3">
        <v>177</v>
      </c>
      <c r="D8" s="19" t="s">
        <v>50</v>
      </c>
      <c r="E8" s="20"/>
      <c r="F8" s="20"/>
      <c r="G8" s="20"/>
      <c r="H8" s="20"/>
      <c r="I8" s="21"/>
    </row>
    <row r="9" spans="1:9" ht="19.5" customHeight="1">
      <c r="A9" s="14">
        <v>5</v>
      </c>
      <c r="B9" s="3">
        <v>170</v>
      </c>
      <c r="D9" s="22" t="s">
        <v>92</v>
      </c>
      <c r="E9" s="23"/>
      <c r="F9" s="23"/>
      <c r="G9" s="23"/>
      <c r="H9" s="23"/>
      <c r="I9" s="24"/>
    </row>
    <row r="10" spans="1:9" ht="19.5" customHeight="1">
      <c r="A10" s="14">
        <v>6</v>
      </c>
      <c r="B10" s="3">
        <v>172</v>
      </c>
      <c r="D10" s="22" t="s">
        <v>4</v>
      </c>
      <c r="E10" s="23"/>
      <c r="F10" s="23"/>
      <c r="G10" s="23"/>
      <c r="H10" s="23"/>
      <c r="I10" s="24"/>
    </row>
    <row r="11" spans="1:9" ht="19.5" customHeight="1">
      <c r="A11" s="14">
        <v>7</v>
      </c>
      <c r="B11" s="3">
        <v>170</v>
      </c>
      <c r="D11" s="22"/>
      <c r="E11" s="23"/>
      <c r="F11" s="23"/>
      <c r="G11" s="23"/>
      <c r="H11" s="23"/>
      <c r="I11" s="24"/>
    </row>
    <row r="12" spans="1:9" ht="19.5" customHeight="1">
      <c r="A12" s="14">
        <v>8</v>
      </c>
      <c r="B12" s="3">
        <v>168</v>
      </c>
      <c r="D12" s="22" t="s">
        <v>24</v>
      </c>
      <c r="E12" s="23"/>
      <c r="F12" s="23"/>
      <c r="G12" s="23"/>
      <c r="H12" s="23"/>
      <c r="I12" s="24"/>
    </row>
    <row r="13" spans="1:9" ht="19.5" customHeight="1">
      <c r="A13" s="14">
        <v>9</v>
      </c>
      <c r="B13" s="3">
        <v>178</v>
      </c>
      <c r="D13" s="25" t="s">
        <v>51</v>
      </c>
      <c r="E13" s="26"/>
      <c r="F13" s="26"/>
      <c r="G13" s="26"/>
      <c r="H13" s="26"/>
      <c r="I13" s="27"/>
    </row>
    <row r="14" spans="1:2" ht="19.5" customHeight="1">
      <c r="A14" s="14">
        <v>10</v>
      </c>
      <c r="B14" s="3">
        <v>174</v>
      </c>
    </row>
    <row r="15" spans="1:4" ht="19.5" customHeight="1">
      <c r="A15" s="14">
        <v>11</v>
      </c>
      <c r="B15" s="3">
        <v>168</v>
      </c>
      <c r="D15" t="s">
        <v>53</v>
      </c>
    </row>
    <row r="16" spans="1:4" ht="19.5" customHeight="1">
      <c r="A16" s="14">
        <v>12</v>
      </c>
      <c r="B16" s="3">
        <v>169</v>
      </c>
      <c r="D16" t="s">
        <v>32</v>
      </c>
    </row>
    <row r="17" spans="1:4" ht="19.5" customHeight="1">
      <c r="A17" s="14">
        <v>13</v>
      </c>
      <c r="B17" s="3">
        <v>170</v>
      </c>
      <c r="D17" t="s">
        <v>54</v>
      </c>
    </row>
    <row r="18" spans="1:4" ht="19.5" customHeight="1">
      <c r="A18" s="14">
        <v>14</v>
      </c>
      <c r="B18" s="3">
        <v>174</v>
      </c>
      <c r="D18" t="s">
        <v>33</v>
      </c>
    </row>
    <row r="19" spans="1:2" ht="19.5" customHeight="1">
      <c r="A19" s="14">
        <v>15</v>
      </c>
      <c r="B19" s="3">
        <v>171</v>
      </c>
    </row>
    <row r="20" spans="1:4" ht="19.5" customHeight="1">
      <c r="A20" s="14">
        <v>16</v>
      </c>
      <c r="B20" s="3">
        <v>176</v>
      </c>
      <c r="D20" s="32" t="s">
        <v>34</v>
      </c>
    </row>
    <row r="21" spans="1:4" ht="19.5" customHeight="1">
      <c r="A21" s="14">
        <v>17</v>
      </c>
      <c r="B21" s="3">
        <v>176</v>
      </c>
      <c r="D21" s="28"/>
    </row>
    <row r="22" spans="1:4" ht="19.5" customHeight="1">
      <c r="A22" s="14">
        <v>18</v>
      </c>
      <c r="B22" s="3">
        <v>183</v>
      </c>
      <c r="D22" t="s">
        <v>25</v>
      </c>
    </row>
    <row r="23" spans="1:4" ht="19.5" customHeight="1">
      <c r="A23" s="14">
        <v>19</v>
      </c>
      <c r="B23" s="3">
        <v>164</v>
      </c>
      <c r="D23" t="s">
        <v>36</v>
      </c>
    </row>
    <row r="24" spans="1:4" ht="19.5" customHeight="1">
      <c r="A24" s="14">
        <v>20</v>
      </c>
      <c r="B24" s="3">
        <v>176</v>
      </c>
      <c r="D24" t="s">
        <v>35</v>
      </c>
    </row>
    <row r="25" spans="1:5" ht="19.5" customHeight="1">
      <c r="A25" s="14">
        <v>21</v>
      </c>
      <c r="B25" s="3">
        <v>168</v>
      </c>
      <c r="D25" s="54" t="s">
        <v>37</v>
      </c>
      <c r="E25" s="55"/>
    </row>
    <row r="26" spans="1:5" ht="19.5" customHeight="1">
      <c r="A26" s="14">
        <v>22</v>
      </c>
      <c r="B26" s="3">
        <v>166</v>
      </c>
      <c r="D26" s="52"/>
      <c r="E26" s="53"/>
    </row>
    <row r="27" spans="1:4" ht="19.5" customHeight="1">
      <c r="A27" s="14">
        <v>23</v>
      </c>
      <c r="B27" s="3">
        <v>167</v>
      </c>
      <c r="D27" t="s">
        <v>56</v>
      </c>
    </row>
    <row r="28" spans="1:4" ht="19.5" customHeight="1">
      <c r="A28" s="14">
        <v>24</v>
      </c>
      <c r="B28" s="3">
        <v>175</v>
      </c>
      <c r="D28" t="s">
        <v>57</v>
      </c>
    </row>
    <row r="29" spans="1:4" ht="19.5" customHeight="1">
      <c r="A29" s="14">
        <v>25</v>
      </c>
      <c r="B29" s="3">
        <v>174</v>
      </c>
      <c r="D29" t="s">
        <v>69</v>
      </c>
    </row>
    <row r="30" spans="1:4" ht="19.5" customHeight="1">
      <c r="A30" s="14">
        <v>26</v>
      </c>
      <c r="B30" s="3">
        <v>167</v>
      </c>
      <c r="D30" t="s">
        <v>68</v>
      </c>
    </row>
    <row r="31" spans="1:8" ht="19.5" customHeight="1">
      <c r="A31" s="14">
        <v>27</v>
      </c>
      <c r="B31" s="3">
        <v>169</v>
      </c>
      <c r="D31" s="28"/>
      <c r="E31" s="28"/>
      <c r="F31" s="28"/>
      <c r="G31" s="28"/>
      <c r="H31" s="28"/>
    </row>
    <row r="32" spans="1:8" ht="19.5" customHeight="1">
      <c r="A32" s="14">
        <v>28</v>
      </c>
      <c r="B32" s="3">
        <v>177</v>
      </c>
      <c r="D32" s="28"/>
      <c r="E32" s="28"/>
      <c r="F32" s="28"/>
      <c r="G32" s="28"/>
      <c r="H32" s="28"/>
    </row>
    <row r="33" spans="1:9" ht="19.5" customHeight="1">
      <c r="A33" s="14">
        <v>29</v>
      </c>
      <c r="B33" s="3">
        <v>174</v>
      </c>
      <c r="D33" s="56" t="s">
        <v>80</v>
      </c>
      <c r="E33" s="56"/>
      <c r="F33" s="56"/>
      <c r="G33" s="56"/>
      <c r="H33" s="56"/>
      <c r="I33" s="56"/>
    </row>
    <row r="34" spans="1:2" ht="19.5" customHeight="1">
      <c r="A34" s="14">
        <v>30</v>
      </c>
      <c r="B34" s="3">
        <v>173</v>
      </c>
    </row>
    <row r="35" spans="1:2" ht="19.5" customHeight="1">
      <c r="A35" s="14">
        <v>31</v>
      </c>
      <c r="B35" s="3">
        <v>178</v>
      </c>
    </row>
    <row r="36" spans="1:2" ht="19.5" customHeight="1">
      <c r="A36" s="14">
        <v>32</v>
      </c>
      <c r="B36" s="3">
        <v>172</v>
      </c>
    </row>
    <row r="37" spans="1:2" ht="19.5" customHeight="1">
      <c r="A37" s="14">
        <v>33</v>
      </c>
      <c r="B37" s="3">
        <v>164</v>
      </c>
    </row>
    <row r="38" spans="1:2" ht="19.5" customHeight="1">
      <c r="A38" s="14">
        <v>34</v>
      </c>
      <c r="B38" s="3">
        <v>169</v>
      </c>
    </row>
    <row r="39" spans="1:2" ht="19.5" customHeight="1">
      <c r="A39" s="14">
        <v>35</v>
      </c>
      <c r="B39" s="3">
        <v>171</v>
      </c>
    </row>
    <row r="40" spans="1:2" ht="19.5" customHeight="1">
      <c r="A40" s="14">
        <v>36</v>
      </c>
      <c r="B40" s="3">
        <v>175</v>
      </c>
    </row>
    <row r="41" spans="1:2" ht="19.5" customHeight="1">
      <c r="A41" s="14">
        <v>37</v>
      </c>
      <c r="B41" s="3">
        <v>182</v>
      </c>
    </row>
    <row r="42" spans="1:2" ht="19.5" customHeight="1">
      <c r="A42" s="14">
        <v>38</v>
      </c>
      <c r="B42" s="3">
        <v>176</v>
      </c>
    </row>
    <row r="43" spans="1:2" ht="19.5" customHeight="1">
      <c r="A43" s="14">
        <v>39</v>
      </c>
      <c r="B43" s="3">
        <v>167</v>
      </c>
    </row>
    <row r="44" spans="1:2" ht="19.5" customHeight="1">
      <c r="A44" s="14">
        <v>40</v>
      </c>
      <c r="B44" s="3">
        <v>168</v>
      </c>
    </row>
    <row r="45" spans="1:2" ht="13.5">
      <c r="A45" s="14">
        <v>41</v>
      </c>
      <c r="B45" s="3">
        <v>172</v>
      </c>
    </row>
    <row r="46" spans="1:2" ht="13.5">
      <c r="A46" s="14">
        <v>42</v>
      </c>
      <c r="B46" s="3">
        <v>165</v>
      </c>
    </row>
    <row r="47" spans="1:2" ht="13.5">
      <c r="A47" s="14">
        <v>43</v>
      </c>
      <c r="B47" s="3">
        <v>169</v>
      </c>
    </row>
    <row r="48" spans="1:2" ht="13.5">
      <c r="A48" s="14">
        <v>44</v>
      </c>
      <c r="B48" s="3">
        <v>167</v>
      </c>
    </row>
    <row r="49" spans="1:2" ht="13.5">
      <c r="A49" s="14">
        <v>45</v>
      </c>
      <c r="B49" s="3">
        <v>179</v>
      </c>
    </row>
    <row r="50" spans="1:2" ht="13.5">
      <c r="A50" s="14">
        <v>46</v>
      </c>
      <c r="B50" s="3">
        <v>178</v>
      </c>
    </row>
    <row r="51" spans="1:2" ht="13.5">
      <c r="A51" s="14">
        <v>47</v>
      </c>
      <c r="B51" s="3">
        <v>168</v>
      </c>
    </row>
    <row r="52" spans="1:2" ht="13.5">
      <c r="A52" s="14">
        <v>48</v>
      </c>
      <c r="B52" s="3">
        <v>162</v>
      </c>
    </row>
    <row r="53" spans="1:2" ht="13.5">
      <c r="A53" s="14">
        <v>49</v>
      </c>
      <c r="B53" s="3">
        <v>183</v>
      </c>
    </row>
    <row r="54" spans="1:2" ht="13.5">
      <c r="A54" s="14">
        <v>50</v>
      </c>
      <c r="B54" s="3">
        <v>172</v>
      </c>
    </row>
    <row r="55" spans="1:2" ht="13.5">
      <c r="A55" s="14">
        <v>51</v>
      </c>
      <c r="B55" s="3">
        <v>160</v>
      </c>
    </row>
    <row r="56" spans="1:2" ht="13.5">
      <c r="A56" s="14">
        <v>52</v>
      </c>
      <c r="B56" s="3">
        <v>180</v>
      </c>
    </row>
    <row r="57" spans="1:2" ht="13.5">
      <c r="A57" s="14">
        <v>53</v>
      </c>
      <c r="B57" s="3">
        <v>178</v>
      </c>
    </row>
    <row r="58" spans="1:2" ht="13.5">
      <c r="A58" s="14">
        <v>54</v>
      </c>
      <c r="B58" s="3">
        <v>175</v>
      </c>
    </row>
    <row r="59" spans="1:2" ht="13.5">
      <c r="A59" s="14">
        <v>55</v>
      </c>
      <c r="B59" s="3">
        <v>157</v>
      </c>
    </row>
    <row r="60" spans="1:2" ht="13.5">
      <c r="A60" s="14">
        <v>56</v>
      </c>
      <c r="B60" s="3">
        <v>170</v>
      </c>
    </row>
    <row r="61" spans="1:2" ht="13.5">
      <c r="A61" s="14">
        <v>57</v>
      </c>
      <c r="B61" s="3">
        <v>169</v>
      </c>
    </row>
    <row r="62" spans="1:2" ht="13.5">
      <c r="A62" s="14">
        <v>58</v>
      </c>
      <c r="B62" s="3">
        <v>173</v>
      </c>
    </row>
    <row r="63" spans="1:2" ht="13.5">
      <c r="A63" s="14">
        <v>59</v>
      </c>
      <c r="B63" s="3">
        <v>171</v>
      </c>
    </row>
    <row r="64" spans="1:2" ht="13.5">
      <c r="A64" s="14">
        <v>60</v>
      </c>
      <c r="B64" s="3">
        <v>172</v>
      </c>
    </row>
    <row r="65" spans="1:2" ht="13.5">
      <c r="A65" s="14">
        <v>61</v>
      </c>
      <c r="B65" s="3">
        <v>173</v>
      </c>
    </row>
    <row r="66" spans="1:2" ht="13.5">
      <c r="A66" s="14">
        <v>62</v>
      </c>
      <c r="B66" s="3">
        <v>173</v>
      </c>
    </row>
    <row r="67" spans="1:2" ht="13.5">
      <c r="A67" s="14">
        <v>63</v>
      </c>
      <c r="B67" s="3">
        <v>172</v>
      </c>
    </row>
    <row r="68" spans="1:2" ht="13.5">
      <c r="A68" s="14">
        <v>64</v>
      </c>
      <c r="B68" s="3">
        <v>167</v>
      </c>
    </row>
    <row r="69" spans="1:2" ht="13.5">
      <c r="A69" s="14">
        <v>65</v>
      </c>
      <c r="B69" s="3">
        <v>168</v>
      </c>
    </row>
    <row r="70" spans="1:2" ht="13.5">
      <c r="A70" s="14">
        <v>66</v>
      </c>
      <c r="B70" s="3">
        <v>178</v>
      </c>
    </row>
    <row r="71" spans="1:2" ht="13.5">
      <c r="A71" s="14">
        <v>67</v>
      </c>
      <c r="B71" s="3">
        <v>171</v>
      </c>
    </row>
    <row r="72" spans="1:2" ht="13.5">
      <c r="A72" s="14">
        <v>68</v>
      </c>
      <c r="B72" s="3">
        <v>169</v>
      </c>
    </row>
    <row r="73" spans="1:2" ht="13.5">
      <c r="A73" s="14">
        <v>69</v>
      </c>
      <c r="B73" s="3">
        <v>163</v>
      </c>
    </row>
    <row r="74" spans="1:2" ht="13.5">
      <c r="A74" s="14">
        <v>70</v>
      </c>
      <c r="B74" s="3">
        <v>174</v>
      </c>
    </row>
    <row r="75" spans="1:2" ht="13.5">
      <c r="A75" s="14">
        <v>71</v>
      </c>
      <c r="B75" s="3">
        <v>164</v>
      </c>
    </row>
    <row r="76" spans="1:2" ht="13.5">
      <c r="A76" s="14">
        <v>72</v>
      </c>
      <c r="B76" s="3">
        <v>176</v>
      </c>
    </row>
    <row r="77" spans="1:2" ht="13.5">
      <c r="A77" s="14">
        <v>73</v>
      </c>
      <c r="B77" s="3">
        <v>168</v>
      </c>
    </row>
    <row r="78" spans="1:2" ht="13.5">
      <c r="A78" s="14">
        <v>74</v>
      </c>
      <c r="B78" s="3">
        <v>170</v>
      </c>
    </row>
    <row r="79" spans="1:2" ht="13.5">
      <c r="A79" s="14">
        <v>75</v>
      </c>
      <c r="B79" s="3">
        <v>166</v>
      </c>
    </row>
    <row r="80" spans="1:2" ht="13.5">
      <c r="A80" s="14">
        <v>76</v>
      </c>
      <c r="B80" s="3">
        <v>165</v>
      </c>
    </row>
    <row r="81" spans="1:2" ht="13.5">
      <c r="A81" s="14">
        <v>77</v>
      </c>
      <c r="B81" s="3">
        <v>167</v>
      </c>
    </row>
    <row r="82" spans="1:2" ht="13.5">
      <c r="A82" s="14">
        <v>78</v>
      </c>
      <c r="B82" s="3">
        <v>178</v>
      </c>
    </row>
    <row r="83" spans="1:2" ht="13.5">
      <c r="A83" s="14">
        <v>79</v>
      </c>
      <c r="B83" s="3">
        <v>179</v>
      </c>
    </row>
    <row r="84" spans="1:2" ht="13.5">
      <c r="A84" s="14">
        <v>80</v>
      </c>
      <c r="B84" s="3">
        <v>169</v>
      </c>
    </row>
    <row r="85" spans="1:2" ht="13.5">
      <c r="A85" s="14">
        <v>81</v>
      </c>
      <c r="B85" s="3">
        <v>170</v>
      </c>
    </row>
    <row r="86" spans="1:2" ht="13.5">
      <c r="A86" s="14">
        <v>82</v>
      </c>
      <c r="B86" s="3">
        <v>179</v>
      </c>
    </row>
    <row r="87" spans="1:2" ht="13.5">
      <c r="A87" s="14">
        <v>83</v>
      </c>
      <c r="B87" s="3">
        <v>170</v>
      </c>
    </row>
    <row r="88" spans="1:2" ht="13.5">
      <c r="A88" s="14">
        <v>84</v>
      </c>
      <c r="B88" s="3">
        <v>168</v>
      </c>
    </row>
    <row r="89" spans="1:2" ht="13.5">
      <c r="A89" s="14">
        <v>85</v>
      </c>
      <c r="B89" s="3">
        <v>174</v>
      </c>
    </row>
    <row r="90" spans="1:2" ht="13.5">
      <c r="A90" s="14">
        <v>86</v>
      </c>
      <c r="B90" s="3">
        <v>163</v>
      </c>
    </row>
    <row r="91" spans="1:2" ht="13.5">
      <c r="A91" s="14">
        <v>87</v>
      </c>
      <c r="B91" s="3">
        <v>176</v>
      </c>
    </row>
    <row r="92" spans="1:2" ht="13.5">
      <c r="A92" s="14">
        <v>88</v>
      </c>
      <c r="B92" s="3">
        <v>173</v>
      </c>
    </row>
    <row r="93" spans="1:2" ht="13.5">
      <c r="A93" s="14">
        <v>89</v>
      </c>
      <c r="B93" s="3">
        <v>178</v>
      </c>
    </row>
    <row r="94" spans="1:2" ht="13.5">
      <c r="A94" s="14">
        <v>90</v>
      </c>
      <c r="B94" s="3">
        <v>176</v>
      </c>
    </row>
    <row r="95" spans="1:2" ht="13.5">
      <c r="A95" s="14">
        <v>91</v>
      </c>
      <c r="B95" s="3">
        <v>178</v>
      </c>
    </row>
    <row r="96" spans="1:2" ht="13.5">
      <c r="A96" s="14">
        <v>92</v>
      </c>
      <c r="B96" s="3">
        <v>181</v>
      </c>
    </row>
    <row r="97" spans="1:2" ht="13.5">
      <c r="A97" s="14">
        <v>93</v>
      </c>
      <c r="B97" s="3">
        <v>173</v>
      </c>
    </row>
    <row r="98" spans="1:2" ht="13.5">
      <c r="A98" s="14">
        <v>94</v>
      </c>
      <c r="B98" s="3">
        <v>167</v>
      </c>
    </row>
    <row r="99" spans="1:2" ht="13.5">
      <c r="A99" s="14">
        <v>95</v>
      </c>
      <c r="B99" s="3">
        <v>160</v>
      </c>
    </row>
    <row r="100" spans="1:2" ht="13.5">
      <c r="A100" s="14">
        <v>96</v>
      </c>
      <c r="B100" s="3">
        <v>170</v>
      </c>
    </row>
    <row r="101" spans="1:2" ht="13.5">
      <c r="A101" s="14">
        <v>97</v>
      </c>
      <c r="B101" s="3">
        <v>174</v>
      </c>
    </row>
    <row r="102" spans="1:2" ht="13.5">
      <c r="A102" s="14">
        <v>98</v>
      </c>
      <c r="B102" s="3">
        <v>172</v>
      </c>
    </row>
    <row r="103" spans="1:2" ht="13.5">
      <c r="A103" s="14">
        <v>99</v>
      </c>
      <c r="B103" s="3">
        <v>165</v>
      </c>
    </row>
    <row r="104" spans="1:2" ht="13.5">
      <c r="A104" s="14">
        <v>100</v>
      </c>
      <c r="B104" s="3">
        <v>171</v>
      </c>
    </row>
    <row r="105" spans="1:2" ht="13.5">
      <c r="A105" s="14">
        <v>101</v>
      </c>
      <c r="B105" s="3">
        <v>165</v>
      </c>
    </row>
    <row r="106" spans="1:2" ht="13.5">
      <c r="A106" s="14">
        <v>102</v>
      </c>
      <c r="B106" s="3">
        <v>170</v>
      </c>
    </row>
    <row r="107" spans="1:2" ht="13.5">
      <c r="A107" s="14">
        <v>103</v>
      </c>
      <c r="B107" s="3">
        <v>180</v>
      </c>
    </row>
    <row r="108" spans="1:2" ht="13.5">
      <c r="A108" s="14">
        <v>104</v>
      </c>
      <c r="B108" s="3">
        <v>173</v>
      </c>
    </row>
    <row r="109" spans="1:2" ht="13.5">
      <c r="A109" s="14">
        <v>105</v>
      </c>
      <c r="B109" s="3">
        <v>171</v>
      </c>
    </row>
    <row r="110" spans="1:2" ht="13.5">
      <c r="A110" s="14">
        <v>106</v>
      </c>
      <c r="B110" s="3">
        <v>170</v>
      </c>
    </row>
    <row r="111" spans="1:2" ht="13.5">
      <c r="A111" s="14">
        <v>107</v>
      </c>
      <c r="B111" s="3">
        <v>173</v>
      </c>
    </row>
    <row r="112" spans="1:2" ht="13.5">
      <c r="A112" s="14">
        <v>108</v>
      </c>
      <c r="B112" s="3">
        <v>170</v>
      </c>
    </row>
    <row r="113" spans="1:2" ht="13.5">
      <c r="A113" s="14">
        <v>109</v>
      </c>
      <c r="B113" s="3">
        <v>170</v>
      </c>
    </row>
    <row r="114" spans="1:2" ht="13.5">
      <c r="A114" s="14">
        <v>110</v>
      </c>
      <c r="B114" s="3">
        <v>175</v>
      </c>
    </row>
    <row r="115" spans="1:2" ht="13.5">
      <c r="A115" s="14">
        <v>111</v>
      </c>
      <c r="B115" s="3">
        <v>165</v>
      </c>
    </row>
    <row r="116" spans="1:2" ht="13.5">
      <c r="A116" s="14">
        <v>112</v>
      </c>
      <c r="B116" s="3">
        <v>176</v>
      </c>
    </row>
    <row r="117" spans="1:2" ht="13.5">
      <c r="A117" s="14">
        <v>113</v>
      </c>
      <c r="B117" s="3">
        <v>167</v>
      </c>
    </row>
    <row r="118" spans="1:2" ht="13.5">
      <c r="A118" s="14">
        <v>114</v>
      </c>
      <c r="B118" s="3">
        <v>171</v>
      </c>
    </row>
    <row r="119" spans="1:2" ht="13.5">
      <c r="A119" s="14">
        <v>115</v>
      </c>
      <c r="B119" s="3">
        <v>167</v>
      </c>
    </row>
    <row r="120" spans="1:2" ht="13.5">
      <c r="A120" s="14">
        <v>116</v>
      </c>
      <c r="B120" s="3">
        <v>182</v>
      </c>
    </row>
    <row r="121" spans="1:2" ht="13.5">
      <c r="A121" s="14">
        <v>117</v>
      </c>
      <c r="B121" s="3">
        <v>183</v>
      </c>
    </row>
    <row r="122" spans="1:2" ht="13.5">
      <c r="A122" s="14">
        <v>118</v>
      </c>
      <c r="B122" s="3">
        <v>170</v>
      </c>
    </row>
    <row r="123" spans="1:2" ht="13.5">
      <c r="A123" s="14">
        <v>119</v>
      </c>
      <c r="B123" s="3">
        <v>168</v>
      </c>
    </row>
    <row r="124" spans="1:2" ht="13.5">
      <c r="A124" s="14">
        <v>120</v>
      </c>
      <c r="B124" s="3">
        <v>172</v>
      </c>
    </row>
    <row r="125" spans="1:2" ht="13.5">
      <c r="A125" s="14">
        <v>121</v>
      </c>
      <c r="B125" s="3">
        <v>169</v>
      </c>
    </row>
    <row r="126" spans="1:2" ht="13.5">
      <c r="A126" s="14">
        <v>122</v>
      </c>
      <c r="B126" s="3">
        <v>168</v>
      </c>
    </row>
    <row r="127" spans="1:2" ht="13.5">
      <c r="A127" s="14">
        <v>123</v>
      </c>
      <c r="B127" s="3">
        <v>166</v>
      </c>
    </row>
    <row r="128" spans="1:2" ht="13.5">
      <c r="A128" s="14">
        <v>124</v>
      </c>
      <c r="B128" s="3">
        <v>171</v>
      </c>
    </row>
    <row r="129" spans="1:2" ht="13.5">
      <c r="A129" s="14">
        <v>125</v>
      </c>
      <c r="B129" s="3">
        <v>167</v>
      </c>
    </row>
    <row r="130" spans="1:2" ht="13.5">
      <c r="A130" s="14">
        <v>126</v>
      </c>
      <c r="B130" s="3">
        <v>180</v>
      </c>
    </row>
    <row r="131" spans="1:2" ht="13.5">
      <c r="A131" s="14">
        <v>127</v>
      </c>
      <c r="B131" s="3">
        <v>169</v>
      </c>
    </row>
    <row r="132" spans="1:2" ht="13.5">
      <c r="A132" s="14">
        <v>128</v>
      </c>
      <c r="B132" s="3">
        <v>176</v>
      </c>
    </row>
    <row r="133" spans="1:2" ht="13.5">
      <c r="A133" s="14">
        <v>129</v>
      </c>
      <c r="B133" s="3">
        <v>164</v>
      </c>
    </row>
    <row r="134" spans="1:2" ht="13.5">
      <c r="A134" s="14">
        <v>130</v>
      </c>
      <c r="B134" s="3">
        <v>174</v>
      </c>
    </row>
    <row r="135" spans="1:2" ht="13.5">
      <c r="A135" s="14">
        <v>131</v>
      </c>
      <c r="B135" s="3">
        <v>167</v>
      </c>
    </row>
    <row r="136" spans="1:2" ht="13.5">
      <c r="A136" s="14">
        <v>132</v>
      </c>
      <c r="B136" s="3">
        <v>182</v>
      </c>
    </row>
    <row r="137" spans="1:2" ht="13.5">
      <c r="A137" s="14">
        <v>133</v>
      </c>
      <c r="B137" s="3">
        <v>149</v>
      </c>
    </row>
    <row r="138" spans="1:2" ht="13.5">
      <c r="A138" s="14">
        <v>134</v>
      </c>
      <c r="B138" s="3">
        <v>173</v>
      </c>
    </row>
    <row r="139" spans="1:2" ht="13.5">
      <c r="A139" s="14">
        <v>135</v>
      </c>
      <c r="B139" s="3">
        <v>167</v>
      </c>
    </row>
    <row r="140" spans="1:2" ht="13.5">
      <c r="A140" s="14">
        <v>136</v>
      </c>
      <c r="B140" s="3">
        <v>165</v>
      </c>
    </row>
    <row r="141" spans="1:2" ht="13.5">
      <c r="A141" s="14">
        <v>137</v>
      </c>
      <c r="B141" s="3">
        <v>170</v>
      </c>
    </row>
    <row r="142" spans="1:2" ht="13.5">
      <c r="A142" s="14">
        <v>138</v>
      </c>
      <c r="B142" s="3">
        <v>170</v>
      </c>
    </row>
    <row r="143" spans="1:2" ht="13.5">
      <c r="A143" s="14">
        <v>139</v>
      </c>
      <c r="B143" s="3">
        <v>179</v>
      </c>
    </row>
    <row r="144" spans="1:2" ht="13.5">
      <c r="A144" s="14">
        <v>140</v>
      </c>
      <c r="B144" s="3">
        <v>171</v>
      </c>
    </row>
    <row r="145" spans="1:2" ht="13.5">
      <c r="A145" s="14">
        <v>141</v>
      </c>
      <c r="B145" s="3">
        <v>176</v>
      </c>
    </row>
    <row r="146" spans="1:2" ht="13.5">
      <c r="A146" s="14">
        <v>142</v>
      </c>
      <c r="B146" s="3">
        <v>174</v>
      </c>
    </row>
    <row r="147" spans="1:2" ht="13.5">
      <c r="A147" s="14">
        <v>143</v>
      </c>
      <c r="B147" s="3">
        <v>177</v>
      </c>
    </row>
    <row r="148" spans="1:2" ht="13.5">
      <c r="A148" s="14">
        <v>144</v>
      </c>
      <c r="B148" s="3">
        <v>173</v>
      </c>
    </row>
    <row r="149" spans="1:2" ht="13.5">
      <c r="A149" s="14">
        <v>145</v>
      </c>
      <c r="B149" s="3">
        <v>169</v>
      </c>
    </row>
    <row r="150" spans="1:2" ht="13.5">
      <c r="A150" s="14">
        <v>146</v>
      </c>
      <c r="B150" s="3">
        <v>179</v>
      </c>
    </row>
    <row r="151" spans="1:2" ht="13.5">
      <c r="A151" s="14">
        <v>147</v>
      </c>
      <c r="B151" s="3">
        <v>165</v>
      </c>
    </row>
    <row r="152" spans="1:2" ht="13.5">
      <c r="A152" s="14">
        <v>148</v>
      </c>
      <c r="B152" s="3">
        <v>170</v>
      </c>
    </row>
    <row r="153" spans="1:2" ht="13.5">
      <c r="A153" s="14">
        <v>149</v>
      </c>
      <c r="B153" s="3">
        <v>172</v>
      </c>
    </row>
    <row r="154" spans="1:2" ht="13.5">
      <c r="A154" s="14">
        <v>150</v>
      </c>
      <c r="B154" s="3">
        <v>169</v>
      </c>
    </row>
    <row r="155" spans="1:2" ht="13.5">
      <c r="A155" s="14">
        <v>151</v>
      </c>
      <c r="B155" s="3">
        <v>176</v>
      </c>
    </row>
    <row r="156" spans="1:2" ht="13.5">
      <c r="A156" s="14">
        <v>152</v>
      </c>
      <c r="B156" s="3">
        <v>177</v>
      </c>
    </row>
    <row r="157" spans="1:2" ht="13.5">
      <c r="A157" s="14">
        <v>153</v>
      </c>
      <c r="B157" s="3">
        <v>167</v>
      </c>
    </row>
    <row r="158" spans="1:2" ht="13.5">
      <c r="A158" s="14">
        <v>154</v>
      </c>
      <c r="B158" s="3">
        <v>172</v>
      </c>
    </row>
    <row r="159" spans="1:2" ht="13.5">
      <c r="A159" s="14">
        <v>155</v>
      </c>
      <c r="B159" s="3">
        <v>166</v>
      </c>
    </row>
    <row r="160" spans="1:2" ht="13.5">
      <c r="A160" s="14">
        <v>156</v>
      </c>
      <c r="B160" s="3">
        <v>164</v>
      </c>
    </row>
    <row r="161" spans="1:2" ht="13.5">
      <c r="A161" s="14">
        <v>157</v>
      </c>
      <c r="B161" s="3">
        <v>167</v>
      </c>
    </row>
    <row r="162" spans="1:2" ht="13.5">
      <c r="A162" s="14">
        <v>158</v>
      </c>
      <c r="B162" s="3">
        <v>166</v>
      </c>
    </row>
    <row r="163" spans="1:2" ht="13.5">
      <c r="A163" s="14">
        <v>159</v>
      </c>
      <c r="B163" s="3">
        <v>168</v>
      </c>
    </row>
    <row r="164" spans="1:2" ht="13.5">
      <c r="A164" s="14">
        <v>160</v>
      </c>
      <c r="B164" s="3">
        <v>176</v>
      </c>
    </row>
    <row r="165" spans="1:2" ht="13.5">
      <c r="A165" s="14">
        <v>161</v>
      </c>
      <c r="B165" s="3">
        <v>170</v>
      </c>
    </row>
    <row r="166" spans="1:2" ht="13.5">
      <c r="A166" s="14">
        <v>162</v>
      </c>
      <c r="B166" s="3">
        <v>169</v>
      </c>
    </row>
    <row r="167" spans="1:2" ht="13.5">
      <c r="A167" s="14">
        <v>163</v>
      </c>
      <c r="B167" s="3">
        <v>167</v>
      </c>
    </row>
    <row r="168" spans="1:2" ht="13.5">
      <c r="A168" s="14">
        <v>164</v>
      </c>
      <c r="B168" s="3">
        <v>176</v>
      </c>
    </row>
    <row r="169" spans="1:2" ht="13.5">
      <c r="A169" s="14">
        <v>165</v>
      </c>
      <c r="B169" s="3">
        <v>170</v>
      </c>
    </row>
    <row r="170" spans="1:2" ht="13.5">
      <c r="A170" s="14">
        <v>166</v>
      </c>
      <c r="B170" s="3">
        <v>168</v>
      </c>
    </row>
    <row r="171" spans="1:2" ht="13.5">
      <c r="A171" s="14">
        <v>167</v>
      </c>
      <c r="B171" s="3">
        <v>169</v>
      </c>
    </row>
    <row r="172" spans="1:2" ht="13.5">
      <c r="A172" s="14">
        <v>168</v>
      </c>
      <c r="B172" s="3">
        <v>173</v>
      </c>
    </row>
    <row r="173" spans="1:2" ht="13.5">
      <c r="A173" s="14">
        <v>169</v>
      </c>
      <c r="B173" s="3">
        <v>182</v>
      </c>
    </row>
    <row r="174" spans="1:2" ht="13.5">
      <c r="A174" s="14">
        <v>170</v>
      </c>
      <c r="B174" s="3">
        <v>173</v>
      </c>
    </row>
    <row r="175" spans="1:2" ht="13.5">
      <c r="A175" s="14">
        <v>171</v>
      </c>
      <c r="B175" s="3">
        <v>185</v>
      </c>
    </row>
    <row r="176" spans="1:2" ht="13.5">
      <c r="A176" s="14">
        <v>172</v>
      </c>
      <c r="B176" s="3">
        <v>184</v>
      </c>
    </row>
    <row r="177" spans="1:2" ht="13.5">
      <c r="A177" s="14">
        <v>173</v>
      </c>
      <c r="B177" s="3">
        <v>178</v>
      </c>
    </row>
    <row r="178" spans="1:2" ht="13.5">
      <c r="A178" s="14">
        <v>174</v>
      </c>
      <c r="B178" s="3">
        <v>176</v>
      </c>
    </row>
    <row r="179" spans="1:2" ht="13.5">
      <c r="A179" s="14">
        <v>175</v>
      </c>
      <c r="B179" s="3">
        <v>174</v>
      </c>
    </row>
    <row r="180" spans="1:2" ht="13.5">
      <c r="A180" s="14">
        <v>176</v>
      </c>
      <c r="B180" s="3">
        <v>172</v>
      </c>
    </row>
    <row r="181" spans="1:2" ht="13.5">
      <c r="A181" s="14">
        <v>177</v>
      </c>
      <c r="B181" s="3">
        <v>173</v>
      </c>
    </row>
    <row r="182" spans="1:2" ht="13.5">
      <c r="A182" s="14">
        <v>178</v>
      </c>
      <c r="B182" s="3">
        <v>174</v>
      </c>
    </row>
    <row r="183" spans="1:2" ht="13.5">
      <c r="A183" s="14">
        <v>179</v>
      </c>
      <c r="B183" s="3">
        <v>176</v>
      </c>
    </row>
    <row r="184" spans="1:2" ht="13.5">
      <c r="A184" s="14">
        <v>180</v>
      </c>
      <c r="B184" s="3">
        <v>163</v>
      </c>
    </row>
    <row r="185" spans="1:2" ht="13.5">
      <c r="A185" s="14">
        <v>181</v>
      </c>
      <c r="B185" s="3">
        <v>178</v>
      </c>
    </row>
    <row r="186" spans="1:2" ht="13.5">
      <c r="A186" s="14">
        <v>182</v>
      </c>
      <c r="B186" s="3">
        <v>161</v>
      </c>
    </row>
    <row r="187" spans="1:2" ht="13.5">
      <c r="A187" s="14">
        <v>183</v>
      </c>
      <c r="B187" s="3">
        <v>170</v>
      </c>
    </row>
    <row r="188" spans="1:2" ht="13.5">
      <c r="A188" s="14">
        <v>184</v>
      </c>
      <c r="B188" s="3">
        <v>174</v>
      </c>
    </row>
    <row r="189" spans="1:2" ht="13.5">
      <c r="A189" s="14">
        <v>185</v>
      </c>
      <c r="B189" s="3">
        <v>168</v>
      </c>
    </row>
    <row r="190" spans="1:2" ht="13.5">
      <c r="A190" s="14">
        <v>186</v>
      </c>
      <c r="B190" s="3">
        <v>177</v>
      </c>
    </row>
    <row r="191" spans="1:2" ht="13.5">
      <c r="A191" s="14">
        <v>187</v>
      </c>
      <c r="B191" s="3">
        <v>172</v>
      </c>
    </row>
    <row r="192" spans="1:2" ht="13.5">
      <c r="A192" s="14">
        <v>188</v>
      </c>
      <c r="B192" s="3">
        <v>171</v>
      </c>
    </row>
    <row r="193" spans="1:2" ht="13.5">
      <c r="A193" s="14">
        <v>189</v>
      </c>
      <c r="B193" s="3">
        <v>178</v>
      </c>
    </row>
    <row r="194" spans="1:2" ht="13.5">
      <c r="A194" s="14">
        <v>190</v>
      </c>
      <c r="B194" s="3">
        <v>169</v>
      </c>
    </row>
    <row r="195" spans="1:2" ht="13.5">
      <c r="A195" s="14">
        <v>191</v>
      </c>
      <c r="B195" s="3">
        <v>171</v>
      </c>
    </row>
    <row r="196" spans="1:2" ht="13.5">
      <c r="A196" s="14">
        <v>192</v>
      </c>
      <c r="B196" s="3">
        <v>167</v>
      </c>
    </row>
    <row r="197" spans="1:2" ht="13.5">
      <c r="A197" s="14">
        <v>193</v>
      </c>
      <c r="B197" s="3">
        <v>177</v>
      </c>
    </row>
    <row r="198" spans="1:2" ht="13.5">
      <c r="A198" s="14">
        <v>194</v>
      </c>
      <c r="B198" s="3">
        <v>169</v>
      </c>
    </row>
    <row r="199" spans="1:2" ht="13.5">
      <c r="A199" s="14">
        <v>195</v>
      </c>
      <c r="B199" s="3">
        <v>166</v>
      </c>
    </row>
    <row r="200" spans="1:2" ht="13.5">
      <c r="A200" s="14">
        <v>196</v>
      </c>
      <c r="B200" s="3">
        <v>164</v>
      </c>
    </row>
    <row r="201" spans="1:2" ht="13.5">
      <c r="A201" s="14">
        <v>197</v>
      </c>
      <c r="B201" s="3">
        <v>179</v>
      </c>
    </row>
    <row r="202" spans="1:2" ht="13.5">
      <c r="A202" s="14">
        <v>198</v>
      </c>
      <c r="B202" s="3">
        <v>172</v>
      </c>
    </row>
    <row r="203" spans="1:2" ht="13.5">
      <c r="A203" s="14">
        <v>199</v>
      </c>
      <c r="B203" s="3">
        <v>176</v>
      </c>
    </row>
    <row r="204" spans="1:2" ht="13.5">
      <c r="A204" s="14">
        <v>200</v>
      </c>
      <c r="B204" s="3">
        <v>177</v>
      </c>
    </row>
  </sheetData>
  <sheetProtection objects="1"/>
  <mergeCells count="3">
    <mergeCell ref="D26:E26"/>
    <mergeCell ref="D25:E25"/>
    <mergeCell ref="D33:I33"/>
  </mergeCells>
  <printOptions horizontalCentered="1"/>
  <pageMargins left="0.7874015748031497" right="0.7874015748031497" top="0.984251968503937" bottom="0.69" header="0.5118110236220472" footer="0.5118110236220472"/>
  <pageSetup horizontalDpi="600" verticalDpi="600" orientation="portrait" paperSize="9" scale="115" r:id="rId2"/>
  <drawing r:id="rId1"/>
</worksheet>
</file>

<file path=xl/worksheets/sheet4.xml><?xml version="1.0" encoding="utf-8"?>
<worksheet xmlns="http://schemas.openxmlformats.org/spreadsheetml/2006/main" xmlns:r="http://schemas.openxmlformats.org/officeDocument/2006/relationships">
  <dimension ref="A1:I32"/>
  <sheetViews>
    <sheetView workbookViewId="0" topLeftCell="A1">
      <selection activeCell="G1" sqref="G1"/>
    </sheetView>
  </sheetViews>
  <sheetFormatPr defaultColWidth="9.00390625" defaultRowHeight="13.5"/>
  <cols>
    <col min="1" max="1" width="13.625" style="0" customWidth="1"/>
    <col min="3" max="3" width="11.75390625" style="0" customWidth="1"/>
    <col min="7" max="7" width="10.875" style="0" customWidth="1"/>
  </cols>
  <sheetData>
    <row r="1" ht="19.5" customHeight="1">
      <c r="A1" t="s">
        <v>58</v>
      </c>
    </row>
    <row r="2" ht="19.5" customHeight="1"/>
    <row r="3" spans="1:2" ht="19.5" customHeight="1">
      <c r="A3" s="14" t="s">
        <v>22</v>
      </c>
      <c r="B3" s="14" t="s">
        <v>16</v>
      </c>
    </row>
    <row r="4" spans="1:2" ht="19.5" customHeight="1">
      <c r="A4" s="39">
        <f>'RAND関数答'!D31</f>
        <v>0</v>
      </c>
      <c r="B4" s="44" t="e">
        <f>VLOOKUP(A4,'RAND関数答'!$A$5:$B$204,2,FALSE)</f>
        <v>#N/A</v>
      </c>
    </row>
    <row r="5" spans="1:2" ht="19.5" customHeight="1">
      <c r="A5" s="39">
        <f>'RAND関数答'!E31</f>
        <v>0</v>
      </c>
      <c r="B5" s="44" t="e">
        <f>VLOOKUP(A5,'RAND関数答'!$A$5:$B$204,2,FALSE)</f>
        <v>#N/A</v>
      </c>
    </row>
    <row r="6" spans="1:9" ht="19.5" customHeight="1">
      <c r="A6" s="39">
        <f>'RAND関数答'!F31</f>
        <v>0</v>
      </c>
      <c r="B6" s="44" t="e">
        <f>VLOOKUP(A6,'RAND関数答'!$A$5:$B$204,2,FALSE)</f>
        <v>#N/A</v>
      </c>
      <c r="E6" s="4"/>
      <c r="F6" s="4"/>
      <c r="G6" s="4"/>
      <c r="H6" s="4"/>
      <c r="I6" s="4"/>
    </row>
    <row r="7" spans="1:9" ht="19.5" customHeight="1">
      <c r="A7" s="39">
        <f>'RAND関数答'!G31</f>
        <v>0</v>
      </c>
      <c r="B7" s="44" t="e">
        <f>VLOOKUP(A7,'RAND関数答'!$A$5:$B$204,2,FALSE)</f>
        <v>#N/A</v>
      </c>
      <c r="E7" s="4"/>
      <c r="F7" s="4"/>
      <c r="G7" s="4"/>
      <c r="H7" s="4"/>
      <c r="I7" s="4"/>
    </row>
    <row r="8" spans="1:9" ht="19.5" customHeight="1">
      <c r="A8" s="39">
        <f>'RAND関数答'!H31</f>
        <v>0</v>
      </c>
      <c r="B8" s="44" t="e">
        <f>VLOOKUP(A8,'RAND関数答'!$A$5:$B$204,2,FALSE)</f>
        <v>#N/A</v>
      </c>
      <c r="E8" s="5"/>
      <c r="F8" s="5"/>
      <c r="G8" s="5"/>
      <c r="H8" s="5"/>
      <c r="I8" s="5"/>
    </row>
    <row r="9" spans="1:2" ht="19.5" customHeight="1">
      <c r="A9" s="39">
        <f>'RAND関数答'!D32</f>
        <v>0</v>
      </c>
      <c r="B9" s="44" t="e">
        <f>VLOOKUP(A9,'RAND関数答'!$A$5:$B$204,2,FALSE)</f>
        <v>#N/A</v>
      </c>
    </row>
    <row r="10" spans="1:2" ht="19.5" customHeight="1">
      <c r="A10" s="39">
        <f>'RAND関数答'!E32</f>
        <v>0</v>
      </c>
      <c r="B10" s="44" t="e">
        <f>VLOOKUP(A10,'RAND関数答'!$A$5:$B$204,2,FALSE)</f>
        <v>#N/A</v>
      </c>
    </row>
    <row r="11" spans="1:2" ht="19.5" customHeight="1">
      <c r="A11" s="39">
        <f>'RAND関数答'!F32</f>
        <v>0</v>
      </c>
      <c r="B11" s="44" t="e">
        <f>VLOOKUP(A11,'RAND関数答'!$A$5:$B$204,2,FALSE)</f>
        <v>#N/A</v>
      </c>
    </row>
    <row r="12" spans="1:2" ht="19.5" customHeight="1">
      <c r="A12" s="39">
        <f>'RAND関数答'!G32</f>
        <v>0</v>
      </c>
      <c r="B12" s="44" t="e">
        <f>VLOOKUP(A12,'RAND関数答'!$A$5:$B$204,2,FALSE)</f>
        <v>#N/A</v>
      </c>
    </row>
    <row r="13" spans="1:2" ht="19.5" customHeight="1">
      <c r="A13" s="39">
        <f>'RAND関数答'!H32</f>
        <v>0</v>
      </c>
      <c r="B13" s="44" t="e">
        <f>VLOOKUP(A13,'RAND関数答'!$A$5:$B$204,2,FALSE)</f>
        <v>#N/A</v>
      </c>
    </row>
    <row r="14" spans="1:2" ht="19.5" customHeight="1">
      <c r="A14" s="14" t="s">
        <v>5</v>
      </c>
      <c r="B14" s="40"/>
    </row>
    <row r="15" ht="19.5" customHeight="1"/>
    <row r="16" ht="19.5" customHeight="1" thickBot="1">
      <c r="A16" t="s">
        <v>59</v>
      </c>
    </row>
    <row r="17" spans="1:7" ht="19.5" customHeight="1" thickBot="1">
      <c r="A17" s="6" t="s">
        <v>6</v>
      </c>
      <c r="B17" s="38"/>
      <c r="C17" s="6"/>
      <c r="D17" s="6"/>
      <c r="E17" s="6"/>
      <c r="F17" s="6"/>
      <c r="G17" s="6"/>
    </row>
    <row r="18" spans="1:7" ht="19.5" customHeight="1" thickBot="1">
      <c r="A18" s="6" t="s">
        <v>7</v>
      </c>
      <c r="B18" s="38"/>
      <c r="C18" s="6"/>
      <c r="D18" s="6"/>
      <c r="E18" s="6"/>
      <c r="F18" s="6"/>
      <c r="G18" s="6"/>
    </row>
    <row r="19" spans="1:7" ht="19.5" customHeight="1" thickBot="1">
      <c r="A19" s="6" t="s">
        <v>8</v>
      </c>
      <c r="B19" s="38"/>
      <c r="C19" s="6"/>
      <c r="D19" s="6"/>
      <c r="E19" s="6"/>
      <c r="F19" s="6"/>
      <c r="G19" s="6"/>
    </row>
    <row r="20" spans="1:7" ht="19.5" customHeight="1" thickBot="1">
      <c r="A20" s="8" t="s">
        <v>9</v>
      </c>
      <c r="B20" s="38"/>
      <c r="C20" s="6" t="s">
        <v>28</v>
      </c>
      <c r="D20" s="33">
        <f>IF(B20="","",NORMINV((B20/2+50)/100,0,1))</f>
      </c>
      <c r="E20" s="6" t="s">
        <v>42</v>
      </c>
      <c r="G20" s="6"/>
    </row>
    <row r="21" spans="1:7" ht="19.5" customHeight="1">
      <c r="A21" s="6"/>
      <c r="B21" s="7"/>
      <c r="C21" s="6"/>
      <c r="D21" s="6"/>
      <c r="E21" s="7"/>
      <c r="F21" s="6"/>
      <c r="G21" s="6"/>
    </row>
    <row r="22" spans="1:7" ht="19.5" customHeight="1" thickBot="1">
      <c r="A22" s="6" t="s">
        <v>60</v>
      </c>
      <c r="B22" s="6"/>
      <c r="C22" s="6"/>
      <c r="D22" s="6"/>
      <c r="E22" s="6"/>
      <c r="F22" s="6"/>
      <c r="G22" s="6"/>
    </row>
    <row r="23" spans="1:7" ht="19.5" customHeight="1" thickBot="1">
      <c r="A23" s="6"/>
      <c r="B23" s="43"/>
      <c r="C23" s="8" t="s">
        <v>29</v>
      </c>
      <c r="D23" s="43"/>
      <c r="E23" s="9" t="s">
        <v>11</v>
      </c>
      <c r="F23" s="7"/>
      <c r="G23" s="9"/>
    </row>
    <row r="24" spans="1:4" ht="19.5" customHeight="1" thickBot="1">
      <c r="A24" t="s">
        <v>93</v>
      </c>
      <c r="C24" s="34">
        <f>'RAND関数答'!G4</f>
        <v>0</v>
      </c>
      <c r="D24" t="s">
        <v>94</v>
      </c>
    </row>
    <row r="25" ht="19.5" customHeight="1" thickBot="1"/>
    <row r="26" spans="1:7" ht="19.5" customHeight="1" thickBot="1">
      <c r="A26" s="8" t="s">
        <v>9</v>
      </c>
      <c r="B26" s="34">
        <v>99</v>
      </c>
      <c r="C26" s="29" t="s">
        <v>70</v>
      </c>
      <c r="D26" s="33">
        <f>NORMINV((B26/2+50)/100,0,1)</f>
        <v>2.57582930354891</v>
      </c>
      <c r="E26" s="6" t="s">
        <v>42</v>
      </c>
      <c r="G26" s="6"/>
    </row>
    <row r="27" spans="1:7" ht="19.5" customHeight="1">
      <c r="A27" s="6"/>
      <c r="B27" s="7"/>
      <c r="C27" s="6"/>
      <c r="D27" s="6"/>
      <c r="E27" s="7"/>
      <c r="F27" s="6"/>
      <c r="G27" s="6"/>
    </row>
    <row r="28" spans="1:7" ht="19.5" customHeight="1" thickBot="1">
      <c r="A28" s="6" t="s">
        <v>61</v>
      </c>
      <c r="B28" s="6"/>
      <c r="C28" s="6"/>
      <c r="D28" s="6"/>
      <c r="E28" s="6"/>
      <c r="F28" s="6"/>
      <c r="G28" s="6"/>
    </row>
    <row r="29" spans="1:7" ht="19.5" customHeight="1" thickBot="1">
      <c r="A29" s="6"/>
      <c r="B29" s="42"/>
      <c r="C29" s="8" t="s">
        <v>29</v>
      </c>
      <c r="D29" s="43"/>
      <c r="E29" s="9" t="s">
        <v>11</v>
      </c>
      <c r="F29" s="9"/>
      <c r="G29" s="9"/>
    </row>
    <row r="30" spans="1:4" ht="19.5" customHeight="1" thickBot="1">
      <c r="A30" t="s">
        <v>95</v>
      </c>
      <c r="C30" s="34">
        <f>'RAND関数答'!G4</f>
        <v>0</v>
      </c>
      <c r="D30" t="s">
        <v>94</v>
      </c>
    </row>
    <row r="31" ht="19.5" customHeight="1">
      <c r="A31" t="s">
        <v>62</v>
      </c>
    </row>
    <row r="32" ht="19.5" customHeight="1">
      <c r="A32" t="s">
        <v>12</v>
      </c>
    </row>
    <row r="33" ht="19.5" customHeight="1"/>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dimension ref="A1:H35"/>
  <sheetViews>
    <sheetView zoomScaleSheetLayoutView="100" workbookViewId="0" topLeftCell="A1">
      <selection activeCell="E1" sqref="E1"/>
    </sheetView>
  </sheetViews>
  <sheetFormatPr defaultColWidth="9.00390625" defaultRowHeight="13.5"/>
  <cols>
    <col min="1" max="1" width="14.75390625" style="0" customWidth="1"/>
    <col min="2" max="2" width="10.00390625" style="0" customWidth="1"/>
    <col min="3" max="3" width="9.75390625" style="0" customWidth="1"/>
    <col min="4" max="4" width="10.00390625" style="0" customWidth="1"/>
    <col min="7" max="7" width="10.625" style="0" customWidth="1"/>
  </cols>
  <sheetData>
    <row r="1" ht="19.5" customHeight="1">
      <c r="A1" t="s">
        <v>63</v>
      </c>
    </row>
    <row r="2" ht="19.5" customHeight="1">
      <c r="A2" t="s">
        <v>64</v>
      </c>
    </row>
    <row r="3" ht="19.5" customHeight="1">
      <c r="A3" t="s">
        <v>38</v>
      </c>
    </row>
    <row r="4" ht="19.5" customHeight="1"/>
    <row r="5" spans="1:4" ht="19.5" customHeight="1">
      <c r="A5" s="17" t="s">
        <v>13</v>
      </c>
      <c r="B5" s="17" t="s">
        <v>1</v>
      </c>
      <c r="C5" s="18" t="s">
        <v>30</v>
      </c>
      <c r="D5" s="18" t="s">
        <v>31</v>
      </c>
    </row>
    <row r="6" spans="1:4" ht="19.5" customHeight="1">
      <c r="A6" s="39">
        <f>'①答'!A4</f>
        <v>0</v>
      </c>
      <c r="B6" s="39" t="e">
        <f>'①答'!B4</f>
        <v>#N/A</v>
      </c>
      <c r="C6" s="40"/>
      <c r="D6" s="40"/>
    </row>
    <row r="7" spans="1:4" ht="19.5" customHeight="1">
      <c r="A7" s="39">
        <f>'①答'!A5</f>
        <v>0</v>
      </c>
      <c r="B7" s="39" t="e">
        <f>'①答'!B5</f>
        <v>#N/A</v>
      </c>
      <c r="C7" s="40"/>
      <c r="D7" s="40"/>
    </row>
    <row r="8" spans="1:8" ht="19.5" customHeight="1">
      <c r="A8" s="39">
        <f>'①答'!A6</f>
        <v>0</v>
      </c>
      <c r="B8" s="39" t="e">
        <f>'①答'!B6</f>
        <v>#N/A</v>
      </c>
      <c r="C8" s="40"/>
      <c r="D8" s="40"/>
      <c r="E8" s="4"/>
      <c r="F8" s="4"/>
      <c r="G8" s="4"/>
      <c r="H8" s="4"/>
    </row>
    <row r="9" spans="1:8" ht="19.5" customHeight="1">
      <c r="A9" s="39">
        <f>'①答'!A7</f>
        <v>0</v>
      </c>
      <c r="B9" s="39" t="e">
        <f>'①答'!B7</f>
        <v>#N/A</v>
      </c>
      <c r="C9" s="40"/>
      <c r="D9" s="40"/>
      <c r="E9" s="4"/>
      <c r="F9" s="4"/>
      <c r="G9" s="4"/>
      <c r="H9" s="4"/>
    </row>
    <row r="10" spans="1:8" ht="19.5" customHeight="1">
      <c r="A10" s="39">
        <f>'①答'!A8</f>
        <v>0</v>
      </c>
      <c r="B10" s="39" t="e">
        <f>'①答'!B8</f>
        <v>#N/A</v>
      </c>
      <c r="C10" s="40"/>
      <c r="D10" s="40"/>
      <c r="E10" s="5"/>
      <c r="F10" s="5"/>
      <c r="G10" s="5"/>
      <c r="H10" s="5"/>
    </row>
    <row r="11" spans="1:4" ht="19.5" customHeight="1">
      <c r="A11" s="39">
        <f>'①答'!A9</f>
        <v>0</v>
      </c>
      <c r="B11" s="39" t="e">
        <f>'①答'!B9</f>
        <v>#N/A</v>
      </c>
      <c r="C11" s="40"/>
      <c r="D11" s="40"/>
    </row>
    <row r="12" spans="1:4" ht="19.5" customHeight="1">
      <c r="A12" s="39">
        <f>'①答'!A10</f>
        <v>0</v>
      </c>
      <c r="B12" s="39" t="e">
        <f>'①答'!B10</f>
        <v>#N/A</v>
      </c>
      <c r="C12" s="40"/>
      <c r="D12" s="40"/>
    </row>
    <row r="13" spans="1:4" ht="19.5" customHeight="1">
      <c r="A13" s="39">
        <f>'①答'!A11</f>
        <v>0</v>
      </c>
      <c r="B13" s="39" t="e">
        <f>'①答'!B11</f>
        <v>#N/A</v>
      </c>
      <c r="C13" s="40"/>
      <c r="D13" s="40"/>
    </row>
    <row r="14" spans="1:4" ht="19.5" customHeight="1">
      <c r="A14" s="39">
        <f>'①答'!A12</f>
        <v>0</v>
      </c>
      <c r="B14" s="39" t="e">
        <f>'①答'!B12</f>
        <v>#N/A</v>
      </c>
      <c r="C14" s="40"/>
      <c r="D14" s="40"/>
    </row>
    <row r="15" spans="1:4" ht="19.5" customHeight="1">
      <c r="A15" s="39">
        <f>'①答'!A13</f>
        <v>0</v>
      </c>
      <c r="B15" s="39" t="e">
        <f>'①答'!B13</f>
        <v>#N/A</v>
      </c>
      <c r="C15" s="40"/>
      <c r="D15" s="40"/>
    </row>
    <row r="16" spans="1:4" ht="19.5" customHeight="1">
      <c r="A16" s="14" t="s">
        <v>5</v>
      </c>
      <c r="B16" s="41"/>
      <c r="C16" s="47" t="s">
        <v>76</v>
      </c>
      <c r="D16" s="40"/>
    </row>
    <row r="17" ht="19.5" customHeight="1"/>
    <row r="18" ht="19.5" customHeight="1" thickBot="1">
      <c r="A18" t="s">
        <v>59</v>
      </c>
    </row>
    <row r="19" spans="1:7" ht="19.5" customHeight="1" thickBot="1">
      <c r="A19" s="6" t="s">
        <v>6</v>
      </c>
      <c r="B19" s="38"/>
      <c r="C19" s="6"/>
      <c r="D19" s="29" t="s">
        <v>8</v>
      </c>
      <c r="E19" s="38"/>
      <c r="F19" s="6"/>
      <c r="G19" s="6"/>
    </row>
    <row r="20" spans="1:7" ht="19.5" customHeight="1" thickBot="1">
      <c r="A20" s="6" t="s">
        <v>19</v>
      </c>
      <c r="B20" s="38"/>
      <c r="C20" s="6"/>
      <c r="D20" s="30" t="s">
        <v>15</v>
      </c>
      <c r="E20" s="34">
        <f>IF(E19="","",E19-1)</f>
      </c>
      <c r="F20" s="6"/>
      <c r="G20" s="6"/>
    </row>
    <row r="21" spans="1:7" ht="19.5" customHeight="1" thickBot="1">
      <c r="A21" s="6" t="s">
        <v>18</v>
      </c>
      <c r="B21" s="42"/>
      <c r="C21" s="6"/>
      <c r="D21" s="6"/>
      <c r="E21" s="6"/>
      <c r="F21" s="6"/>
      <c r="G21" s="6"/>
    </row>
    <row r="22" spans="1:7" ht="19.5" customHeight="1" thickBot="1">
      <c r="A22" s="7"/>
      <c r="B22" s="9"/>
      <c r="C22" s="6"/>
      <c r="D22" s="6"/>
      <c r="E22" s="6"/>
      <c r="F22" s="6"/>
      <c r="G22" s="6"/>
    </row>
    <row r="23" spans="1:7" ht="19.5" customHeight="1" thickBot="1">
      <c r="A23" s="8" t="s">
        <v>41</v>
      </c>
      <c r="B23" s="38"/>
      <c r="C23" s="6" t="s">
        <v>14</v>
      </c>
      <c r="D23" s="12" t="s">
        <v>17</v>
      </c>
      <c r="E23" s="49">
        <f>IF(B23="","",IF(E20="","",TINV((100-B23)/100,E20)))</f>
      </c>
      <c r="F23" s="6" t="s">
        <v>10</v>
      </c>
      <c r="G23" s="6"/>
    </row>
    <row r="24" spans="1:7" ht="19.5" customHeight="1" thickBot="1">
      <c r="A24" s="6" t="s">
        <v>39</v>
      </c>
      <c r="B24" s="6"/>
      <c r="C24" s="6"/>
      <c r="D24" s="6"/>
      <c r="E24" s="6"/>
      <c r="F24" s="6"/>
      <c r="G24" s="6"/>
    </row>
    <row r="25" spans="1:5" ht="19.5" customHeight="1" thickBot="1">
      <c r="A25" s="6"/>
      <c r="B25" s="43"/>
      <c r="C25" s="8" t="s">
        <v>29</v>
      </c>
      <c r="D25" s="43"/>
      <c r="E25" s="35" t="s">
        <v>42</v>
      </c>
    </row>
    <row r="26" spans="1:4" ht="19.5" customHeight="1" thickBot="1">
      <c r="A26" t="s">
        <v>93</v>
      </c>
      <c r="C26" s="34">
        <f>'RAND関数答'!G4</f>
        <v>0</v>
      </c>
      <c r="D26" t="s">
        <v>94</v>
      </c>
    </row>
    <row r="27" ht="19.5" customHeight="1" thickBot="1">
      <c r="D27" s="9"/>
    </row>
    <row r="28" spans="1:7" ht="19.5" customHeight="1" thickBot="1">
      <c r="A28" s="8" t="s">
        <v>41</v>
      </c>
      <c r="B28" s="34">
        <v>99</v>
      </c>
      <c r="C28" s="6" t="s">
        <v>14</v>
      </c>
      <c r="D28" s="12" t="s">
        <v>17</v>
      </c>
      <c r="E28" s="50">
        <f>IF(E20="","",TINV((100-B28)/100,E20))</f>
      </c>
      <c r="F28" s="6" t="s">
        <v>10</v>
      </c>
      <c r="G28" s="6"/>
    </row>
    <row r="29" spans="1:7" ht="19.5" customHeight="1" thickBot="1">
      <c r="A29" s="11" t="s">
        <v>40</v>
      </c>
      <c r="B29" s="6"/>
      <c r="C29" s="6"/>
      <c r="D29" s="6"/>
      <c r="E29" s="6"/>
      <c r="F29" s="6"/>
      <c r="G29" s="6"/>
    </row>
    <row r="30" spans="1:5" ht="19.5" customHeight="1" thickBot="1">
      <c r="A30" s="6"/>
      <c r="B30" s="43"/>
      <c r="C30" s="8" t="s">
        <v>29</v>
      </c>
      <c r="D30" s="43"/>
      <c r="E30" s="35" t="s">
        <v>42</v>
      </c>
    </row>
    <row r="31" spans="1:4" ht="19.5" customHeight="1" thickBot="1">
      <c r="A31" t="s">
        <v>95</v>
      </c>
      <c r="C31" s="34">
        <f>'RAND関数答'!G4</f>
        <v>0</v>
      </c>
      <c r="D31" t="s">
        <v>94</v>
      </c>
    </row>
    <row r="32" ht="19.5" customHeight="1">
      <c r="A32" t="s">
        <v>65</v>
      </c>
    </row>
    <row r="33" ht="13.5">
      <c r="A33" t="s">
        <v>96</v>
      </c>
    </row>
    <row r="34" ht="13.5">
      <c r="A34" t="s">
        <v>97</v>
      </c>
    </row>
    <row r="35" ht="13.5">
      <c r="A35" t="s">
        <v>98</v>
      </c>
    </row>
  </sheetData>
  <sheetProtection sheet="1" objects="1" scenarios="1"/>
  <printOptions horizontalCentered="1"/>
  <pageMargins left="0.7874015748031497" right="0.7874015748031497" top="0.984251968503937" bottom="0.73" header="0.5118110236220472" footer="0.5118110236220472"/>
  <pageSetup horizontalDpi="600" verticalDpi="600" orientation="portrait" paperSize="9" scale="115" r:id="rId11"/>
  <drawing r:id="rId10"/>
  <legacyDrawing r:id="rId9"/>
  <oleObjects>
    <oleObject progId="Equation.3" shapeId="1643807" r:id="rId1"/>
    <oleObject progId="Equation.3" shapeId="1643808" r:id="rId2"/>
    <oleObject progId="Equation.3" shapeId="1643809" r:id="rId3"/>
    <oleObject progId="Equation.3" shapeId="1643810" r:id="rId4"/>
    <oleObject progId="Equation.3" shapeId="1643811" r:id="rId5"/>
    <oleObject progId="Equation.3" shapeId="1643812" r:id="rId6"/>
    <oleObject progId="Equation.3" shapeId="1643813" r:id="rId7"/>
    <oleObject progId="Equation.3" shapeId="1643814" r:id="rId8"/>
  </oleObjects>
</worksheet>
</file>

<file path=xl/worksheets/sheet6.xml><?xml version="1.0" encoding="utf-8"?>
<worksheet xmlns="http://schemas.openxmlformats.org/spreadsheetml/2006/main" xmlns:r="http://schemas.openxmlformats.org/officeDocument/2006/relationships">
  <dimension ref="A1:J29"/>
  <sheetViews>
    <sheetView workbookViewId="0" topLeftCell="A1">
      <selection activeCell="H1" sqref="H1"/>
    </sheetView>
  </sheetViews>
  <sheetFormatPr defaultColWidth="9.00390625" defaultRowHeight="13.5"/>
  <cols>
    <col min="1" max="1" width="8.50390625" style="0" customWidth="1"/>
    <col min="3" max="3" width="2.625" style="0" customWidth="1"/>
    <col min="4" max="4" width="9.75390625" style="0" customWidth="1"/>
    <col min="5" max="5" width="10.125" style="0" customWidth="1"/>
    <col min="7" max="7" width="5.375" style="0" customWidth="1"/>
  </cols>
  <sheetData>
    <row r="1" ht="19.5" customHeight="1">
      <c r="A1" s="36" t="s">
        <v>71</v>
      </c>
    </row>
    <row r="2" ht="19.5" customHeight="1">
      <c r="A2" t="s">
        <v>66</v>
      </c>
    </row>
    <row r="3" ht="12" customHeight="1"/>
    <row r="4" spans="1:5" s="5" customFormat="1" ht="19.5" customHeight="1">
      <c r="A4" s="23"/>
      <c r="B4" s="23"/>
      <c r="C4" s="23"/>
      <c r="D4" s="23"/>
      <c r="E4" s="23"/>
    </row>
    <row r="5" spans="1:5" s="5" customFormat="1" ht="19.5" customHeight="1">
      <c r="A5" s="23"/>
      <c r="B5" s="23"/>
      <c r="C5" s="23"/>
      <c r="D5" s="23"/>
      <c r="E5" s="23"/>
    </row>
    <row r="6" spans="1:5" ht="19.5" customHeight="1">
      <c r="A6" s="5"/>
      <c r="B6" s="5"/>
      <c r="C6" s="5"/>
      <c r="D6" s="5"/>
      <c r="E6" s="5"/>
    </row>
    <row r="7" ht="19.5" customHeight="1">
      <c r="A7" s="23" t="s">
        <v>27</v>
      </c>
    </row>
    <row r="8" spans="1:4" ht="19.5" customHeight="1">
      <c r="A8" s="14" t="s">
        <v>2</v>
      </c>
      <c r="B8" s="14" t="s">
        <v>16</v>
      </c>
      <c r="D8" t="s">
        <v>26</v>
      </c>
    </row>
    <row r="9" spans="1:8" ht="19.5" customHeight="1" thickBot="1">
      <c r="A9" s="39">
        <f>IF('②答'!A6="","",'②答'!A6)</f>
        <v>0</v>
      </c>
      <c r="B9" s="39" t="e">
        <f>IF('②答'!B6="","",'②答'!B6)</f>
        <v>#N/A</v>
      </c>
      <c r="H9" s="15"/>
    </row>
    <row r="10" spans="1:10" ht="19.5" customHeight="1" thickBot="1">
      <c r="A10" s="39">
        <f>IF('②答'!A7="","",'②答'!A7)</f>
        <v>0</v>
      </c>
      <c r="B10" s="39" t="e">
        <f>IF('②答'!B7="","",'②答'!B7)</f>
        <v>#N/A</v>
      </c>
      <c r="D10" s="6" t="s">
        <v>6</v>
      </c>
      <c r="F10" s="38"/>
      <c r="G10" s="6"/>
      <c r="H10" s="6"/>
      <c r="I10" s="6"/>
      <c r="J10" s="6"/>
    </row>
    <row r="11" spans="1:10" ht="19.5" customHeight="1" thickBot="1">
      <c r="A11" s="39">
        <f>IF('②答'!A8="","",'②答'!A8)</f>
        <v>0</v>
      </c>
      <c r="B11" s="39" t="e">
        <f>IF('②答'!B8="","",'②答'!B8)</f>
        <v>#N/A</v>
      </c>
      <c r="D11" s="6" t="s">
        <v>7</v>
      </c>
      <c r="F11" s="38"/>
      <c r="G11" s="6"/>
      <c r="H11" s="6"/>
      <c r="I11" s="6"/>
      <c r="J11" s="6"/>
    </row>
    <row r="12" spans="1:10" ht="19.5" customHeight="1" thickBot="1">
      <c r="A12" s="39">
        <f>IF('②答'!A9="","",'②答'!A9)</f>
        <v>0</v>
      </c>
      <c r="B12" s="39" t="e">
        <f>IF('②答'!B9="","",'②答'!B9)</f>
        <v>#N/A</v>
      </c>
      <c r="D12" s="6" t="s">
        <v>8</v>
      </c>
      <c r="F12" s="38"/>
      <c r="G12" s="6"/>
      <c r="H12" s="6"/>
      <c r="I12" s="6"/>
      <c r="J12" s="6"/>
    </row>
    <row r="13" spans="1:10" ht="19.5" customHeight="1" thickBot="1">
      <c r="A13" s="39">
        <f>IF('②答'!A10="","",'②答'!A10)</f>
        <v>0</v>
      </c>
      <c r="B13" s="39" t="e">
        <f>IF('②答'!B10="","",'②答'!B10)</f>
        <v>#N/A</v>
      </c>
      <c r="J13" s="6"/>
    </row>
    <row r="14" spans="1:9" ht="19.5" customHeight="1" thickBot="1">
      <c r="A14" s="39">
        <f>IF('②答'!A11="","",'②答'!A11)</f>
        <v>0</v>
      </c>
      <c r="B14" s="39" t="e">
        <f>IF('②答'!B11="","",'②答'!B11)</f>
        <v>#N/A</v>
      </c>
      <c r="D14" s="8" t="s">
        <v>9</v>
      </c>
      <c r="E14" s="38"/>
      <c r="F14" s="6" t="s">
        <v>73</v>
      </c>
      <c r="H14" s="33">
        <f>IF(E14="","",NORMINV((E14/2+50)/100,0,1))</f>
      </c>
      <c r="I14" s="6" t="s">
        <v>10</v>
      </c>
    </row>
    <row r="15" spans="1:10" ht="19.5" customHeight="1">
      <c r="A15" s="39">
        <f>IF('②答'!A12="","",'②答'!A12)</f>
        <v>0</v>
      </c>
      <c r="B15" s="39" t="e">
        <f>IF('②答'!B12="","",'②答'!B12)</f>
        <v>#N/A</v>
      </c>
      <c r="D15" s="6"/>
      <c r="E15" s="7"/>
      <c r="F15" s="6"/>
      <c r="G15" s="6"/>
      <c r="H15" s="7"/>
      <c r="I15" s="6"/>
      <c r="J15" s="6"/>
    </row>
    <row r="16" spans="1:10" ht="19.5" customHeight="1" thickBot="1">
      <c r="A16" s="39">
        <f>IF('②答'!A13="","",'②答'!A13)</f>
        <v>0</v>
      </c>
      <c r="B16" s="39" t="e">
        <f>IF('②答'!B13="","",'②答'!B13)</f>
        <v>#N/A</v>
      </c>
      <c r="D16" s="6" t="s">
        <v>46</v>
      </c>
      <c r="E16" s="6"/>
      <c r="F16" s="6"/>
      <c r="G16" s="6"/>
      <c r="H16" s="6"/>
      <c r="I16" s="6"/>
      <c r="J16" s="6"/>
    </row>
    <row r="17" spans="1:10" ht="19.5" customHeight="1" thickBot="1">
      <c r="A17" s="39">
        <f>IF('②答'!A14="","",'②答'!A14)</f>
        <v>0</v>
      </c>
      <c r="B17" s="39" t="e">
        <f>IF('②答'!B14="","",'②答'!B14)</f>
        <v>#N/A</v>
      </c>
      <c r="D17" s="43"/>
      <c r="E17" s="8" t="s">
        <v>74</v>
      </c>
      <c r="F17" s="43"/>
      <c r="G17" s="9" t="s">
        <v>11</v>
      </c>
      <c r="H17" s="6"/>
      <c r="I17" s="6"/>
      <c r="J17" s="6"/>
    </row>
    <row r="18" spans="1:2" ht="19.5" customHeight="1">
      <c r="A18" s="39">
        <f>IF('②答'!A15="","",'②答'!A15)</f>
        <v>0</v>
      </c>
      <c r="B18" s="39" t="e">
        <f>IF('②答'!B15="","",'②答'!B15)</f>
        <v>#N/A</v>
      </c>
    </row>
    <row r="19" spans="1:2" ht="19.5" customHeight="1">
      <c r="A19" s="40"/>
      <c r="B19" s="45"/>
    </row>
    <row r="20" spans="1:4" ht="19.5" customHeight="1">
      <c r="A20" s="40"/>
      <c r="B20" s="45"/>
      <c r="D20" t="s">
        <v>72</v>
      </c>
    </row>
    <row r="21" spans="1:10" ht="19.5" customHeight="1" thickBot="1">
      <c r="A21" s="40"/>
      <c r="B21" s="45"/>
      <c r="J21" s="6"/>
    </row>
    <row r="22" spans="1:10" ht="19.5" customHeight="1" thickBot="1">
      <c r="A22" s="40"/>
      <c r="B22" s="45"/>
      <c r="D22" s="8" t="s">
        <v>9</v>
      </c>
      <c r="E22" s="38"/>
      <c r="F22" s="6" t="s">
        <v>73</v>
      </c>
      <c r="G22" s="7"/>
      <c r="H22" s="33">
        <f>IF(E22="","",NORMINV((E22/2+50)/100,0,1))</f>
      </c>
      <c r="I22" s="6" t="s">
        <v>10</v>
      </c>
      <c r="J22" s="6"/>
    </row>
    <row r="23" spans="1:10" ht="19.5" customHeight="1">
      <c r="A23" s="40"/>
      <c r="B23" s="45"/>
      <c r="D23" s="6"/>
      <c r="E23" s="7"/>
      <c r="F23" s="6"/>
      <c r="G23" s="6"/>
      <c r="H23" s="7"/>
      <c r="I23" s="6"/>
      <c r="J23" s="6"/>
    </row>
    <row r="24" spans="1:10" ht="19.5" customHeight="1" thickBot="1">
      <c r="A24" s="40"/>
      <c r="B24" s="45"/>
      <c r="D24" s="6" t="s">
        <v>47</v>
      </c>
      <c r="E24" s="6"/>
      <c r="F24" s="6"/>
      <c r="G24" s="6"/>
      <c r="H24" s="6"/>
      <c r="I24" s="6"/>
      <c r="J24" s="6"/>
    </row>
    <row r="25" spans="1:9" ht="19.5" customHeight="1" thickBot="1">
      <c r="A25" s="40"/>
      <c r="B25" s="45"/>
      <c r="D25" s="43"/>
      <c r="E25" s="8" t="s">
        <v>74</v>
      </c>
      <c r="F25" s="42"/>
      <c r="G25" s="9" t="s">
        <v>11</v>
      </c>
      <c r="H25" s="6"/>
      <c r="I25" s="6"/>
    </row>
    <row r="26" spans="1:2" ht="19.5" customHeight="1">
      <c r="A26" s="40"/>
      <c r="B26" s="45"/>
    </row>
    <row r="27" spans="1:2" ht="19.5" customHeight="1">
      <c r="A27" s="40"/>
      <c r="B27" s="45"/>
    </row>
    <row r="28" spans="1:2" ht="19.5" customHeight="1">
      <c r="A28" s="40"/>
      <c r="B28" s="45"/>
    </row>
    <row r="29" spans="1:2" ht="19.5" customHeight="1">
      <c r="A29" s="46" t="s">
        <v>5</v>
      </c>
      <c r="B29" s="40"/>
    </row>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11"/>
  <drawing r:id="rId10"/>
  <legacyDrawing r:id="rId9"/>
  <oleObjects>
    <oleObject progId="Equation.3" shapeId="223697" r:id="rId1"/>
    <oleObject progId="Equation.3" shapeId="223701" r:id="rId2"/>
    <oleObject progId="Equation.3" shapeId="223702" r:id="rId3"/>
    <oleObject progId="Equation.3" shapeId="223703" r:id="rId4"/>
    <oleObject progId="Equation.3" shapeId="223704" r:id="rId5"/>
    <oleObject progId="Equation.3" shapeId="223705" r:id="rId6"/>
    <oleObject progId="Equation.3" shapeId="223707" r:id="rId7"/>
    <oleObject progId="Equation.3" shapeId="223708" r:id="rId8"/>
  </oleObjects>
</worksheet>
</file>

<file path=xl/worksheets/sheet7.xml><?xml version="1.0" encoding="utf-8"?>
<worksheet xmlns="http://schemas.openxmlformats.org/spreadsheetml/2006/main" xmlns:r="http://schemas.openxmlformats.org/officeDocument/2006/relationships">
  <dimension ref="A1:J38"/>
  <sheetViews>
    <sheetView workbookViewId="0" topLeftCell="A1">
      <selection activeCell="F1" sqref="F1"/>
    </sheetView>
  </sheetViews>
  <sheetFormatPr defaultColWidth="9.00390625" defaultRowHeight="13.5"/>
  <cols>
    <col min="1" max="1" width="16.00390625" style="0" customWidth="1"/>
    <col min="2" max="2" width="11.00390625" style="0" customWidth="1"/>
    <col min="3" max="3" width="11.125" style="0" customWidth="1"/>
    <col min="4" max="4" width="11.00390625" style="0" customWidth="1"/>
    <col min="5" max="5" width="10.125" style="0" customWidth="1"/>
    <col min="7" max="7" width="5.375" style="0" customWidth="1"/>
  </cols>
  <sheetData>
    <row r="1" ht="17.25">
      <c r="A1" s="36" t="s">
        <v>75</v>
      </c>
    </row>
    <row r="2" ht="29.25" customHeight="1">
      <c r="A2" s="26" t="s">
        <v>45</v>
      </c>
    </row>
    <row r="3" spans="1:4" ht="24.75" customHeight="1">
      <c r="A3" s="18" t="s">
        <v>2</v>
      </c>
      <c r="B3" s="18" t="s">
        <v>1</v>
      </c>
      <c r="C3" s="18" t="s">
        <v>30</v>
      </c>
      <c r="D3" s="18" t="s">
        <v>31</v>
      </c>
    </row>
    <row r="4" spans="1:4" ht="16.5" customHeight="1">
      <c r="A4" s="39">
        <f>IF('問題③'!A9="","",'問題③'!A9)</f>
        <v>0</v>
      </c>
      <c r="B4" s="39" t="e">
        <f>IF('問題③'!B9="","",'問題③'!B9)</f>
        <v>#N/A</v>
      </c>
      <c r="C4" s="45"/>
      <c r="D4" s="45"/>
    </row>
    <row r="5" spans="1:10" ht="16.5" customHeight="1">
      <c r="A5" s="39">
        <f>IF('問題③'!A10="","",'問題③'!A10)</f>
        <v>0</v>
      </c>
      <c r="B5" s="39" t="e">
        <f>IF('問題③'!B10="","",'問題③'!B10)</f>
        <v>#N/A</v>
      </c>
      <c r="C5" s="45"/>
      <c r="D5" s="45"/>
      <c r="J5" s="6"/>
    </row>
    <row r="6" spans="1:10" ht="16.5" customHeight="1">
      <c r="A6" s="39">
        <f>IF('問題③'!A11="","",'問題③'!A11)</f>
        <v>0</v>
      </c>
      <c r="B6" s="39" t="e">
        <f>IF('問題③'!B11="","",'問題③'!B11)</f>
        <v>#N/A</v>
      </c>
      <c r="C6" s="45"/>
      <c r="D6" s="45"/>
      <c r="J6" s="6"/>
    </row>
    <row r="7" spans="1:10" ht="16.5" customHeight="1">
      <c r="A7" s="39">
        <f>IF('問題③'!A12="","",'問題③'!A12)</f>
        <v>0</v>
      </c>
      <c r="B7" s="39" t="e">
        <f>IF('問題③'!B12="","",'問題③'!B12)</f>
        <v>#N/A</v>
      </c>
      <c r="C7" s="45"/>
      <c r="D7" s="45"/>
      <c r="J7" s="6"/>
    </row>
    <row r="8" spans="1:10" ht="16.5" customHeight="1">
      <c r="A8" s="39">
        <f>IF('問題③'!A13="","",'問題③'!A13)</f>
        <v>0</v>
      </c>
      <c r="B8" s="39" t="e">
        <f>IF('問題③'!B13="","",'問題③'!B13)</f>
        <v>#N/A</v>
      </c>
      <c r="C8" s="45"/>
      <c r="D8" s="45"/>
      <c r="J8" s="6"/>
    </row>
    <row r="9" spans="1:4" ht="16.5" customHeight="1">
      <c r="A9" s="39">
        <f>IF('問題③'!A14="","",'問題③'!A14)</f>
        <v>0</v>
      </c>
      <c r="B9" s="39" t="e">
        <f>IF('問題③'!B14="","",'問題③'!B14)</f>
        <v>#N/A</v>
      </c>
      <c r="C9" s="45"/>
      <c r="D9" s="45"/>
    </row>
    <row r="10" spans="1:10" ht="16.5" customHeight="1">
      <c r="A10" s="39">
        <f>IF('問題③'!A15="","",'問題③'!A15)</f>
        <v>0</v>
      </c>
      <c r="B10" s="39" t="e">
        <f>IF('問題③'!B15="","",'問題③'!B15)</f>
        <v>#N/A</v>
      </c>
      <c r="C10" s="45"/>
      <c r="D10" s="45"/>
      <c r="J10" s="6"/>
    </row>
    <row r="11" spans="1:10" ht="16.5" customHeight="1">
      <c r="A11" s="39">
        <f>IF('問題③'!A16="","",'問題③'!A16)</f>
        <v>0</v>
      </c>
      <c r="B11" s="39" t="e">
        <f>IF('問題③'!B16="","",'問題③'!B16)</f>
        <v>#N/A</v>
      </c>
      <c r="C11" s="45"/>
      <c r="D11" s="45"/>
      <c r="J11" s="6"/>
    </row>
    <row r="12" spans="1:10" ht="16.5" customHeight="1">
      <c r="A12" s="39">
        <f>IF('問題③'!A17="","",'問題③'!A17)</f>
        <v>0</v>
      </c>
      <c r="B12" s="39" t="e">
        <f>IF('問題③'!B17="","",'問題③'!B17)</f>
        <v>#N/A</v>
      </c>
      <c r="C12" s="45"/>
      <c r="D12" s="45"/>
      <c r="J12" s="6"/>
    </row>
    <row r="13" spans="1:4" ht="16.5" customHeight="1">
      <c r="A13" s="39">
        <f>IF('問題③'!A18="","",'問題③'!A18)</f>
        <v>0</v>
      </c>
      <c r="B13" s="39" t="e">
        <f>IF('問題③'!B18="","",'問題③'!B18)</f>
        <v>#N/A</v>
      </c>
      <c r="C13" s="45"/>
      <c r="D13" s="45"/>
    </row>
    <row r="14" spans="1:4" ht="16.5" customHeight="1">
      <c r="A14" s="48">
        <f>IF('問題③'!A19="","",'問題③'!A19)</f>
      </c>
      <c r="B14" s="48">
        <f>IF('問題③'!B19="","",'問題③'!B19)</f>
      </c>
      <c r="C14" s="45"/>
      <c r="D14" s="45"/>
    </row>
    <row r="15" spans="1:4" ht="16.5" customHeight="1">
      <c r="A15" s="48">
        <f>IF('問題③'!A20="","",'問題③'!A20)</f>
      </c>
      <c r="B15" s="48">
        <f>IF('問題③'!B20="","",'問題③'!B20)</f>
      </c>
      <c r="C15" s="45"/>
      <c r="D15" s="45"/>
    </row>
    <row r="16" spans="1:10" ht="16.5" customHeight="1">
      <c r="A16" s="48">
        <f>IF('問題③'!A21="","",'問題③'!A21)</f>
      </c>
      <c r="B16" s="48">
        <f>IF('問題③'!B21="","",'問題③'!B21)</f>
      </c>
      <c r="C16" s="45"/>
      <c r="D16" s="45"/>
      <c r="J16" s="6"/>
    </row>
    <row r="17" spans="1:10" ht="16.5" customHeight="1">
      <c r="A17" s="48">
        <f>IF('問題③'!A22="","",'問題③'!A22)</f>
      </c>
      <c r="B17" s="48">
        <f>IF('問題③'!B22="","",'問題③'!B22)</f>
      </c>
      <c r="C17" s="45"/>
      <c r="D17" s="45"/>
      <c r="J17" s="6"/>
    </row>
    <row r="18" spans="1:10" ht="16.5" customHeight="1">
      <c r="A18" s="48">
        <f>IF('問題③'!A23="","",'問題③'!A23)</f>
      </c>
      <c r="B18" s="48">
        <f>IF('問題③'!B23="","",'問題③'!B23)</f>
      </c>
      <c r="C18" s="45"/>
      <c r="D18" s="45"/>
      <c r="J18" s="6"/>
    </row>
    <row r="19" spans="1:10" ht="16.5" customHeight="1">
      <c r="A19" s="48">
        <f>IF('問題③'!A24="","",'問題③'!A24)</f>
      </c>
      <c r="B19" s="48">
        <f>IF('問題③'!B24="","",'問題③'!B24)</f>
      </c>
      <c r="C19" s="45"/>
      <c r="D19" s="45"/>
      <c r="J19" s="6"/>
    </row>
    <row r="20" spans="1:4" ht="16.5" customHeight="1">
      <c r="A20" s="48">
        <f>IF('問題③'!A25="","",'問題③'!A25)</f>
      </c>
      <c r="B20" s="48">
        <f>IF('問題③'!B25="","",'問題③'!B25)</f>
      </c>
      <c r="C20" s="45"/>
      <c r="D20" s="45"/>
    </row>
    <row r="21" spans="1:4" ht="16.5" customHeight="1">
      <c r="A21" s="48">
        <f>IF('問題③'!A26="","",'問題③'!A26)</f>
      </c>
      <c r="B21" s="48">
        <f>IF('問題③'!B26="","",'問題③'!B26)</f>
      </c>
      <c r="C21" s="45"/>
      <c r="D21" s="45"/>
    </row>
    <row r="22" spans="1:4" ht="16.5" customHeight="1">
      <c r="A22" s="48">
        <f>IF('問題③'!A27="","",'問題③'!A27)</f>
      </c>
      <c r="B22" s="48">
        <f>IF('問題③'!B27="","",'問題③'!B27)</f>
      </c>
      <c r="C22" s="45"/>
      <c r="D22" s="45"/>
    </row>
    <row r="23" spans="1:4" ht="16.5" customHeight="1">
      <c r="A23" s="48">
        <f>IF('問題③'!A28="","",'問題③'!A28)</f>
      </c>
      <c r="B23" s="48">
        <f>IF('問題③'!B28="","",'問題③'!B28)</f>
      </c>
      <c r="C23" s="45"/>
      <c r="D23" s="45"/>
    </row>
    <row r="24" spans="1:4" ht="16.5" customHeight="1">
      <c r="A24" s="46" t="s">
        <v>5</v>
      </c>
      <c r="B24" s="40"/>
      <c r="C24" s="47" t="s">
        <v>76</v>
      </c>
      <c r="D24" s="40"/>
    </row>
    <row r="25" ht="9" customHeight="1"/>
    <row r="26" ht="19.5" customHeight="1">
      <c r="A26" t="s">
        <v>67</v>
      </c>
    </row>
    <row r="27" spans="1:6" ht="12" customHeight="1" thickBot="1">
      <c r="A27" s="6"/>
      <c r="B27" s="6"/>
      <c r="C27" s="6"/>
      <c r="D27" s="6"/>
      <c r="E27" s="6"/>
      <c r="F27" s="6"/>
    </row>
    <row r="28" spans="1:6" ht="19.5" customHeight="1" thickBot="1">
      <c r="A28" s="6" t="s">
        <v>6</v>
      </c>
      <c r="B28" s="38"/>
      <c r="D28" s="29" t="s">
        <v>8</v>
      </c>
      <c r="E28" s="38"/>
      <c r="F28" s="6"/>
    </row>
    <row r="29" spans="1:6" ht="19.5" customHeight="1" thickBot="1">
      <c r="A29" s="6" t="s">
        <v>19</v>
      </c>
      <c r="B29" s="38"/>
      <c r="D29" s="30" t="s">
        <v>15</v>
      </c>
      <c r="E29" s="34">
        <f>IF(E28="","",E28-1)</f>
      </c>
      <c r="F29" s="6"/>
    </row>
    <row r="30" spans="1:6" ht="19.5" customHeight="1" thickBot="1">
      <c r="A30" s="6" t="s">
        <v>18</v>
      </c>
      <c r="B30" s="42"/>
      <c r="D30" s="6"/>
      <c r="E30" s="6"/>
      <c r="F30" s="6"/>
    </row>
    <row r="31" spans="1:6" ht="19.5" customHeight="1" thickBot="1">
      <c r="A31" s="7"/>
      <c r="B31" s="9"/>
      <c r="F31" s="6"/>
    </row>
    <row r="32" spans="1:7" ht="19.5" customHeight="1" thickBot="1">
      <c r="A32" s="9" t="s">
        <v>41</v>
      </c>
      <c r="B32" s="34">
        <v>95</v>
      </c>
      <c r="C32" s="7" t="s">
        <v>77</v>
      </c>
      <c r="D32" s="16" t="s">
        <v>78</v>
      </c>
      <c r="E32" s="33">
        <f>IF(E29="","",TINV((100-B32)/100,E29))</f>
      </c>
      <c r="F32" s="7"/>
      <c r="G32" s="5"/>
    </row>
    <row r="33" spans="1:7" ht="19.5" customHeight="1" thickBot="1">
      <c r="A33" s="31" t="s">
        <v>43</v>
      </c>
      <c r="B33" s="7"/>
      <c r="C33" s="7"/>
      <c r="D33" s="7"/>
      <c r="E33" s="7"/>
      <c r="F33" s="7"/>
      <c r="G33" s="5"/>
    </row>
    <row r="34" spans="1:7" ht="19.5" customHeight="1" thickBot="1">
      <c r="A34" s="5"/>
      <c r="B34" s="43"/>
      <c r="C34" s="9" t="s">
        <v>74</v>
      </c>
      <c r="D34" s="43"/>
      <c r="E34" s="9" t="s">
        <v>79</v>
      </c>
      <c r="F34" s="5"/>
      <c r="G34" s="5"/>
    </row>
    <row r="35" spans="1:7" ht="19.5" customHeight="1" thickBot="1">
      <c r="A35" s="5"/>
      <c r="B35" s="5"/>
      <c r="C35" s="5"/>
      <c r="D35" s="5"/>
      <c r="E35" s="5"/>
      <c r="F35" s="5"/>
      <c r="G35" s="5"/>
    </row>
    <row r="36" spans="1:7" ht="19.5" customHeight="1" thickBot="1">
      <c r="A36" s="9" t="s">
        <v>41</v>
      </c>
      <c r="B36" s="34">
        <v>99</v>
      </c>
      <c r="C36" s="7" t="s">
        <v>77</v>
      </c>
      <c r="D36" s="16" t="s">
        <v>78</v>
      </c>
      <c r="E36" s="33">
        <f>IF(E29="","",TINV((100-B36)/100,E29))</f>
      </c>
      <c r="F36" s="7"/>
      <c r="G36" s="5"/>
    </row>
    <row r="37" spans="1:7" ht="19.5" customHeight="1" thickBot="1">
      <c r="A37" s="7" t="s">
        <v>44</v>
      </c>
      <c r="B37" s="7"/>
      <c r="C37" s="7"/>
      <c r="D37" s="7"/>
      <c r="E37" s="7"/>
      <c r="F37" s="7"/>
      <c r="G37" s="5"/>
    </row>
    <row r="38" spans="1:7" ht="19.5" customHeight="1" thickBot="1">
      <c r="A38" s="5"/>
      <c r="B38" s="42"/>
      <c r="C38" s="9" t="s">
        <v>74</v>
      </c>
      <c r="D38" s="42"/>
      <c r="E38" s="9" t="s">
        <v>79</v>
      </c>
      <c r="F38" s="5"/>
      <c r="G38" s="5"/>
    </row>
    <row r="39" ht="24" customHeight="1"/>
  </sheetData>
  <sheetProtection sheet="1" objects="1" scenarios="1"/>
  <printOptions horizontalCentered="1"/>
  <pageMargins left="0.7874015748031497" right="0.7874015748031497" top="0.984251968503937" bottom="0.69" header="0.5118110236220472" footer="0.5118110236220472"/>
  <pageSetup horizontalDpi="600" verticalDpi="600" orientation="portrait" paperSize="9" scale="115" r:id="rId14"/>
  <drawing r:id="rId13"/>
  <legacyDrawing r:id="rId12"/>
  <oleObjects>
    <oleObject progId="Equation.3" shapeId="225862" r:id="rId1"/>
    <oleObject progId="Equation.3" shapeId="225882" r:id="rId2"/>
    <oleObject progId="Equation.3" shapeId="225887" r:id="rId3"/>
    <oleObject progId="Equation.3" shapeId="225889" r:id="rId4"/>
    <oleObject progId="Equation.3" shapeId="225890" r:id="rId5"/>
    <oleObject progId="Equation.3" shapeId="225891" r:id="rId6"/>
    <oleObject progId="Equation.3" shapeId="225892" r:id="rId7"/>
    <oleObject progId="Equation.3" shapeId="225893" r:id="rId8"/>
    <oleObject progId="Equation.3" shapeId="225894" r:id="rId9"/>
    <oleObject progId="Equation.3" shapeId="225895" r:id="rId10"/>
    <oleObject progId="Equation.3" shapeId="225896" r:id="rId11"/>
  </oleObjects>
</worksheet>
</file>

<file path=xl/worksheets/sheet8.xml><?xml version="1.0" encoding="utf-8"?>
<worksheet xmlns="http://schemas.openxmlformats.org/spreadsheetml/2006/main" xmlns:r="http://schemas.openxmlformats.org/officeDocument/2006/relationships">
  <dimension ref="A1:D20"/>
  <sheetViews>
    <sheetView showGridLines="0" workbookViewId="0" topLeftCell="A1">
      <selection activeCell="C1" sqref="C1"/>
    </sheetView>
  </sheetViews>
  <sheetFormatPr defaultColWidth="9.00390625" defaultRowHeight="13.5"/>
  <cols>
    <col min="1" max="1" width="16.50390625" style="0" bestFit="1" customWidth="1"/>
  </cols>
  <sheetData>
    <row r="1" ht="13.5">
      <c r="A1" t="s">
        <v>81</v>
      </c>
    </row>
    <row r="3" ht="13.5">
      <c r="A3" t="s">
        <v>82</v>
      </c>
    </row>
    <row r="4" ht="13.5">
      <c r="A4" t="s">
        <v>89</v>
      </c>
    </row>
    <row r="5" ht="13.5">
      <c r="A5" t="s">
        <v>90</v>
      </c>
    </row>
    <row r="6" ht="13.5">
      <c r="A6" t="s">
        <v>88</v>
      </c>
    </row>
    <row r="8" ht="13.5">
      <c r="A8" t="s">
        <v>85</v>
      </c>
    </row>
    <row r="9" ht="13.5">
      <c r="A9" t="s">
        <v>86</v>
      </c>
    </row>
    <row r="10" ht="13.5">
      <c r="A10" t="s">
        <v>83</v>
      </c>
    </row>
    <row r="12" ht="13.5">
      <c r="A12" t="s">
        <v>84</v>
      </c>
    </row>
    <row r="13" ht="13.5">
      <c r="A13" t="s">
        <v>99</v>
      </c>
    </row>
    <row r="14" ht="13.5">
      <c r="A14" t="s">
        <v>100</v>
      </c>
    </row>
    <row r="16" ht="13.5">
      <c r="A16" t="s">
        <v>91</v>
      </c>
    </row>
    <row r="17" ht="13.5">
      <c r="A17" t="s">
        <v>101</v>
      </c>
    </row>
    <row r="18" ht="13.5">
      <c r="A18" t="s">
        <v>102</v>
      </c>
    </row>
    <row r="20" spans="1:4" ht="13.5">
      <c r="A20" s="37">
        <v>38802</v>
      </c>
      <c r="D20" t="s">
        <v>87</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ishihara</cp:lastModifiedBy>
  <cp:lastPrinted>2007-11-30T08:25:23Z</cp:lastPrinted>
  <dcterms:created xsi:type="dcterms:W3CDTF">1997-01-08T22:48:59Z</dcterms:created>
  <dcterms:modified xsi:type="dcterms:W3CDTF">2008-07-25T22:09:23Z</dcterms:modified>
  <cp:category/>
  <cp:version/>
  <cp:contentType/>
  <cp:contentStatus/>
</cp:coreProperties>
</file>